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elletri\Documents\DATA\Proprietary\Applications and Regulations\Forms and Form Letters\"/>
    </mc:Choice>
  </mc:AlternateContent>
  <workbookProtection lockStructure="1"/>
  <bookViews>
    <workbookView xWindow="0" yWindow="0" windowWidth="2016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6" i="1" l="1"/>
  <c r="M113" i="1"/>
  <c r="M116" i="1" s="1"/>
  <c r="Q96" i="1"/>
  <c r="Q102" i="1" s="1"/>
  <c r="M96" i="1"/>
  <c r="M102" i="1" s="1"/>
  <c r="Q79" i="1"/>
  <c r="M79" i="1"/>
  <c r="Q75" i="1"/>
  <c r="M75" i="1"/>
  <c r="Q48" i="1"/>
  <c r="S48" i="1" s="1"/>
  <c r="M48" i="1"/>
  <c r="O48" i="1" s="1"/>
  <c r="S46" i="1"/>
  <c r="O46" i="1"/>
  <c r="S44" i="1"/>
  <c r="O44" i="1"/>
  <c r="S43" i="1"/>
  <c r="O43" i="1"/>
  <c r="S42" i="1"/>
  <c r="O42" i="1"/>
  <c r="S41" i="1"/>
  <c r="O41" i="1"/>
  <c r="S40" i="1"/>
  <c r="O40" i="1"/>
  <c r="Q33" i="1"/>
  <c r="S33" i="1" s="1"/>
  <c r="M33" i="1"/>
  <c r="O33" i="1" s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Q22" i="1"/>
  <c r="M22" i="1"/>
  <c r="M36" i="1" s="1"/>
  <c r="M118" i="1" l="1"/>
  <c r="M85" i="1"/>
  <c r="Q85" i="1"/>
  <c r="Q118" i="1"/>
  <c r="M51" i="1"/>
  <c r="O36" i="1"/>
  <c r="Q36" i="1"/>
  <c r="A119" i="1" l="1"/>
  <c r="S36" i="1"/>
  <c r="Q51" i="1"/>
  <c r="M55" i="1"/>
  <c r="O55" i="1" s="1"/>
  <c r="O51" i="1"/>
  <c r="S51" i="1" l="1"/>
  <c r="Q55" i="1"/>
  <c r="S55" i="1" l="1"/>
</calcChain>
</file>

<file path=xl/sharedStrings.xml><?xml version="1.0" encoding="utf-8"?>
<sst xmlns="http://schemas.openxmlformats.org/spreadsheetml/2006/main" count="136" uniqueCount="124">
  <si>
    <t>RI BOARD OF EDUCATION</t>
  </si>
  <si>
    <t>OFFICE OF THE POSTSECONDARY COMMISSIONER</t>
  </si>
  <si>
    <t>QUARTERLY FINANCIAL REPORTING</t>
  </si>
  <si>
    <t>School Name</t>
  </si>
  <si>
    <t>School Address</t>
  </si>
  <si>
    <t>Month and Year School Received Original License</t>
  </si>
  <si>
    <t>Current</t>
  </si>
  <si>
    <t>Year to</t>
  </si>
  <si>
    <t>Quarter</t>
  </si>
  <si>
    <t>Date</t>
  </si>
  <si>
    <t>From</t>
  </si>
  <si>
    <t>To</t>
  </si>
  <si>
    <t>INCOME STATEMENT</t>
  </si>
  <si>
    <t>(whole dollars only)</t>
  </si>
  <si>
    <t>EDUCATIONAL REVENUES (Income)</t>
  </si>
  <si>
    <t xml:space="preserve">Gross Tuition* . . . . . . . . . . . . . . . . . . . . . . . . . . . . . . . . . . . . . . . . . . . . . </t>
  </si>
  <si>
    <t xml:space="preserve">Less: Tuition Refunds (Current Year Only) . . . . . . . . . . . . . . . . </t>
  </si>
  <si>
    <t xml:space="preserve">Less: Textbook and Supplies Expense . . . . . . . . . . . . . . . . . . . . . . . </t>
  </si>
  <si>
    <t xml:space="preserve">TOTAL EDUCATIONAL REVENUES  </t>
  </si>
  <si>
    <t>EDUCATIONAL EXPENSES (Operating Expenses)</t>
  </si>
  <si>
    <t xml:space="preserve">Instructional Salaries and Expense. . . . . . . . . . . . . . . . . . . . . . . . . . . . . . . . . . . . . . . . . . . . </t>
  </si>
  <si>
    <t>Bad Debt Expense. . . . . . . . . . . . . . . . . . . . . . . . . . . . . . . . . . . . . . . . . .  .</t>
  </si>
  <si>
    <t xml:space="preserve">Advertising / Student Recruitment . . . . . . . . . . . . . . . . . . . . . . . . . . . . . . . . . . . . . . . . </t>
  </si>
  <si>
    <t xml:space="preserve">Depreciation / Amortization . . . . . . . . . . . . . . . . . . . . . . . . . . . . . . . . . </t>
  </si>
  <si>
    <t>Occupancy Expense* . . . . . . . . . . . . . . . . . . . . . . . . . . . . . . . . . . . . . . . . . . . .</t>
  </si>
  <si>
    <t xml:space="preserve">Administrative Expense . . . . . . . . . . . . . . . . . . . . . . . . . . . . . . . . . . . . . </t>
  </si>
  <si>
    <t xml:space="preserve">Student Personnel Services . . . . . . . . . . . . . . . . . . . . . . . . . . . . . . . . . . . </t>
  </si>
  <si>
    <t xml:space="preserve">TOTAL EDUCATIONAL EXPENSES  </t>
  </si>
  <si>
    <t>EDUCATIONAL INCOME</t>
  </si>
  <si>
    <t>(Educational Revenues less Educational Expenses)</t>
  </si>
  <si>
    <t>OTHER INCOME AND EXPENSE</t>
  </si>
  <si>
    <t xml:space="preserve">   Enter Net Loss or Net Expense as a Negative</t>
  </si>
  <si>
    <t>Dormitory Income - Net . . . . . . . . . . . . . . . . . . . . . . . . . . . . . . . .</t>
  </si>
  <si>
    <t xml:space="preserve">Bookstore Operations - Net . . . . . . . . . . . . . . . . . . . . . . . . . . . . . . . </t>
  </si>
  <si>
    <t>Management Fee . . . . . . . . . . . . . . . . . . . . . . . . . . . . . . . . . . . . . . . . .</t>
  </si>
  <si>
    <t xml:space="preserve">Interest Income &amp; Expense - Net . . . . . . . . . . . . . . . . . . . . . . . . . </t>
  </si>
  <si>
    <t xml:space="preserve">Other Income &amp; Expense - Net . . . . . . . . . . . . . . . . . . . . . . . . . . </t>
  </si>
  <si>
    <t>Extraordinary and Unusual Income</t>
  </si>
  <si>
    <t xml:space="preserve">and Expense - Net . . . . . . . . . . . . . . . . . . . . . . . . . . . . . . . . . . . . . . </t>
  </si>
  <si>
    <t xml:space="preserve">TOTAL OTHER INCOME AND EXPENSE  </t>
  </si>
  <si>
    <t>NET INCOME (Loss) BEFORE INCOME TAXES</t>
  </si>
  <si>
    <t xml:space="preserve">(Education Income ± Total Other Income and Expenses)  </t>
  </si>
  <si>
    <t xml:space="preserve">FEDERAL &amp; STATE INCOME TAXES  </t>
  </si>
  <si>
    <t xml:space="preserve">NET INCOME (Loss) AFTER TAXES * </t>
  </si>
  <si>
    <t>*Please submit appropriate explanations (on Page 3) if these balances are zero or negative.</t>
  </si>
  <si>
    <t>Note: All reporting MUST use the accrual method of accounting.</t>
  </si>
  <si>
    <t>As of the</t>
  </si>
  <si>
    <t>Latest Quarter End</t>
  </si>
  <si>
    <t>Prior Quarter End</t>
  </si>
  <si>
    <t>BALANCE SHEET</t>
  </si>
  <si>
    <t>CURRENT ASSETS</t>
  </si>
  <si>
    <t>Cash on Hand and in Banks - Unrestricted* . . . . . . . . . . . . . . . . . . . .</t>
  </si>
  <si>
    <t xml:space="preserve">Cash - Restricted . . . . . . . . . . . . . . . . . . . . . . . . . . . . . . . . . . . . . . . . . . . </t>
  </si>
  <si>
    <t xml:space="preserve">Accounts Receivable, Students - Net . . . . . . . . . . . . . . . . . . . . . . . . . </t>
  </si>
  <si>
    <t>Accounts Receivable, Other . . . . . . . . . . . . . . . . . . . . . . . . . . . . .</t>
  </si>
  <si>
    <t>Notes Receivable . . . . . . . . . . . . . . . . . . . . . . . . . . . . . . . . . . . . . . . . . . .</t>
  </si>
  <si>
    <t xml:space="preserve">Inventory - Books and Supplies . . . . . . . . . . . . . . . . . . . . . . . . . . . . . . </t>
  </si>
  <si>
    <t xml:space="preserve">Other Current Assets . . . . . . . . . . . . . . . . . . . . . . . . . . . . . . . . . . . . . . </t>
  </si>
  <si>
    <t xml:space="preserve">TOTAL CURRENT ASSETS  </t>
  </si>
  <si>
    <t xml:space="preserve">Property and Equipment, Gross . . . . . . . . . . . . . . . . . . . . . . . . . . . . . . . . . . . . . . . . . . . . . . . . </t>
  </si>
  <si>
    <t xml:space="preserve">Accumulated Depreciation (enter as a negative). . . . . . . . . . . . . . . . . . . . . . . . . . . . . . . . . . . . </t>
  </si>
  <si>
    <t xml:space="preserve">Property and Equipment, Net . . . . . . . . . . . . . . . . . . . . . . . . . . . . . . . . . . . . . . . . . . . . </t>
  </si>
  <si>
    <t>Deposits . . . . . . . . . . . . . . . . . . . . . . . . . . . . . . . . . . . . . . . . . . . . . . . . .</t>
  </si>
  <si>
    <t xml:space="preserve">Prepaid Expenses . . . . . . . . . . . . . . . . . . . . . . . . . . . . . . . . . . . . . . . . </t>
  </si>
  <si>
    <t xml:space="preserve">Goodwill . . . . . . . . . . . . . . . . . . . . . . . . . . . . . . . . . . . . . . . . . . . . . . . . </t>
  </si>
  <si>
    <t xml:space="preserve">Other Assets . . . . . . . . . . . . . . . . . . . . . . . . . . . . . . . . . . . . . . . . . . . . . . </t>
  </si>
  <si>
    <t xml:space="preserve">TOTAL ASSETS*  </t>
  </si>
  <si>
    <t>CURRENT LIABILITIES</t>
  </si>
  <si>
    <t>Accounts Payable. . . . . . . . . . . . . . . . . . . . . . . . . . . . . . . . . . . . . . . . . . . . .</t>
  </si>
  <si>
    <t>Notes Payable. . . . . . . . . . . . . . . . . . . . . . . . . . . . . . . . . . . . . . . . . . . . . . .</t>
  </si>
  <si>
    <t xml:space="preserve">Tuition Refunds Payable . . . . . . . . . . . . . . . . . . . . . . . . . . . . . . . . . . . . . . </t>
  </si>
  <si>
    <t>Current Portion - Long-Term Debt . . . . . . . . . . . . . . . . . . . . . . . . . . . . .</t>
  </si>
  <si>
    <t>Unearned Tuition* . . . . . . . . . . . . . . . . . . . . . . . . . . . . . . . . . . . . . . . . . . . . . .</t>
  </si>
  <si>
    <t>Unearned Dormitory Fees . . . . . . . . . . . . . . . . . . . . . . . . . . . . . . . . . . . . . .</t>
  </si>
  <si>
    <t xml:space="preserve">Other Current Liabilities . . . . . . . . . . . . . . . . . . . . . . . . . . . . . . . . . . . . . </t>
  </si>
  <si>
    <t xml:space="preserve">TOTAL CURRENT LIABILITIES  </t>
  </si>
  <si>
    <t>Notes or Bonds Payable . . . . . . . . . . . . . . . . . . . . . . . . . . . . . . . . . . . . .</t>
  </si>
  <si>
    <t xml:space="preserve">Due To / From Parent . . . . . . . . . . . . . . . . . . . . . . . . . . . . . . . . . . . . . . </t>
  </si>
  <si>
    <t xml:space="preserve">Other Long-Term Liabilities . . . . . . . . . . . . . . . . . . . . . . . . . . . . . . . . . . . . </t>
  </si>
  <si>
    <t xml:space="preserve">TOTAL LIABILITIES  </t>
  </si>
  <si>
    <t>STOCKHOLDERS' EQUITY</t>
  </si>
  <si>
    <t xml:space="preserve">Preferred Stock. . . . . . . . . . . . . . . . . . . . . . . . . . . . . . . . . . . . . . . . . . . . </t>
  </si>
  <si>
    <t xml:space="preserve">Common Stock . . . . . . . . . . . . . . . . . . . . . . . . . . . . . . . . . . . . . . . . . . . . . </t>
  </si>
  <si>
    <t xml:space="preserve">Other Equity . . . . . . . . . . . . . . . . . . . . . . . . . . . . . . . . . . . . . . . . . . . . . . </t>
  </si>
  <si>
    <t>Retained Earnings:</t>
  </si>
  <si>
    <t xml:space="preserve">Beginning Balance </t>
  </si>
  <si>
    <t xml:space="preserve">Add: Earnings (Loss) for Year </t>
  </si>
  <si>
    <t xml:space="preserve">Deduct: Dividends </t>
  </si>
  <si>
    <t>Other Retained Earnings Changes</t>
  </si>
  <si>
    <t>Ending Balance *</t>
  </si>
  <si>
    <t xml:space="preserve">Deduct: Treasury Stock (at Cost) . . . . . . . . . . . . . . . . . . . . . . . . . . . . . . . . . . . . . . . . . . . . . </t>
  </si>
  <si>
    <t>TOTAL STOCKHOLDERS' EQUITY *</t>
  </si>
  <si>
    <t xml:space="preserve">TOTAL LIABILITIES AND EQUITY  </t>
  </si>
  <si>
    <t>DISCLOSURE SECTION</t>
  </si>
  <si>
    <t>METHODS USED TO DETERMINE</t>
  </si>
  <si>
    <t xml:space="preserve">Inventory - Books and Supplies . . . . . . . . . . . . . . . . . . . . . . . . . . . </t>
  </si>
  <si>
    <t xml:space="preserve">Depreciation. . . . . . . . . . .  . . . . . . . . . . . . . . . . . . . . . . . . . . . . . . . . . . . . . </t>
  </si>
  <si>
    <t xml:space="preserve">Unearned Tuition. . . . . . . . . . . . . . . . . . . . . . . . . . . . . . . . . . . . . . . . </t>
  </si>
  <si>
    <t>KEY INDICATORS</t>
  </si>
  <si>
    <t>As of</t>
  </si>
  <si>
    <t>Year</t>
  </si>
  <si>
    <t>Is Program</t>
  </si>
  <si>
    <t>Currently</t>
  </si>
  <si>
    <t>Ending</t>
  </si>
  <si>
    <t>Students</t>
  </si>
  <si>
    <t>Accredited</t>
  </si>
  <si>
    <t>Student</t>
  </si>
  <si>
    <t>on Temp</t>
  </si>
  <si>
    <t>Attrition</t>
  </si>
  <si>
    <t>Graduation</t>
  </si>
  <si>
    <t>Placement</t>
  </si>
  <si>
    <t>Program Name (b)</t>
  </si>
  <si>
    <t>(Yes/No)</t>
  </si>
  <si>
    <t>Population</t>
  </si>
  <si>
    <t>Leave</t>
  </si>
  <si>
    <t>Rate</t>
  </si>
  <si>
    <t>STATEMENT OF AFFIRMATION</t>
  </si>
  <si>
    <t>I hereby affirm that I am an officer or stockholder of the above-named school and that this Quarterly / Annual</t>
  </si>
  <si>
    <t>Financial Report has been prepared from the original records of the school and on an accrual basis.</t>
  </si>
  <si>
    <t>NOTE:  Type your name to take responsibility.  It is not possible to sign the electronic form.</t>
  </si>
  <si>
    <t>NAME</t>
  </si>
  <si>
    <t>TITLE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</si>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</sst>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37" fontId="3" fillId="0" borderId="0" xfId="0" applyNumberFormat="1" applyFont="1" applyBorder="1" applyAlignment="1"/>
    <xf numFmtId="37" fontId="3" fillId="0" borderId="0" xfId="0" applyNumberFormat="1" applyFont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5" fillId="2" borderId="7" xfId="0" quotePrefix="1" applyNumberFormat="1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3" fillId="0" borderId="0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6" fillId="0" borderId="11" xfId="0" quotePrefix="1" applyFont="1" applyBorder="1" applyAlignment="1"/>
    <xf numFmtId="164" fontId="6" fillId="2" borderId="12" xfId="1" quotePrefix="1" applyNumberFormat="1" applyFont="1" applyFill="1" applyBorder="1" applyAlignment="1" applyProtection="1">
      <alignment horizontal="center"/>
      <protection locked="0"/>
    </xf>
    <xf numFmtId="37" fontId="6" fillId="2" borderId="12" xfId="1" quotePrefix="1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/>
    <xf numFmtId="0" fontId="3" fillId="0" borderId="0" xfId="0" quotePrefix="1" applyFont="1" applyBorder="1" applyAlignment="1"/>
    <xf numFmtId="0" fontId="6" fillId="0" borderId="0" xfId="0" applyFont="1" applyBorder="1" applyAlignment="1">
      <alignment vertical="top" wrapText="1"/>
    </xf>
    <xf numFmtId="0" fontId="3" fillId="0" borderId="0" xfId="0" applyFont="1" applyAlignment="1"/>
    <xf numFmtId="37" fontId="6" fillId="0" borderId="0" xfId="0" applyNumberFormat="1" applyFont="1" applyBorder="1" applyAlignment="1">
      <alignment vertical="top" wrapText="1"/>
    </xf>
    <xf numFmtId="164" fontId="6" fillId="2" borderId="12" xfId="1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Border="1" applyAlignment="1">
      <alignment horizontal="center"/>
    </xf>
    <xf numFmtId="0" fontId="6" fillId="0" borderId="0" xfId="0" quotePrefix="1" applyFont="1" applyBorder="1" applyAlignment="1"/>
    <xf numFmtId="164" fontId="6" fillId="0" borderId="0" xfId="1" quotePrefix="1" applyNumberFormat="1" applyFont="1" applyBorder="1" applyAlignment="1">
      <alignment horizontal="center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3" fillId="0" borderId="1" xfId="0" applyFont="1" applyBorder="1"/>
    <xf numFmtId="14" fontId="3" fillId="2" borderId="1" xfId="0" applyNumberFormat="1" applyFont="1" applyFill="1" applyBorder="1" applyProtection="1">
      <protection locked="0"/>
    </xf>
    <xf numFmtId="0" fontId="6" fillId="0" borderId="0" xfId="0" quotePrefix="1" applyFont="1" applyBorder="1" applyAlignment="1"/>
    <xf numFmtId="164" fontId="6" fillId="0" borderId="0" xfId="1" quotePrefix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3" xfId="0" applyFont="1" applyFill="1" applyBorder="1" applyAlignment="1" applyProtection="1">
      <protection locked="0"/>
    </xf>
    <xf numFmtId="0" fontId="6" fillId="2" borderId="2" xfId="0" quotePrefix="1" applyFont="1" applyFill="1" applyBorder="1" applyAlignment="1" applyProtection="1">
      <protection locked="0"/>
    </xf>
    <xf numFmtId="0" fontId="6" fillId="2" borderId="14" xfId="0" quotePrefix="1" applyFont="1" applyFill="1" applyBorder="1" applyAlignment="1" applyProtection="1">
      <protection locked="0"/>
    </xf>
    <xf numFmtId="0" fontId="6" fillId="2" borderId="13" xfId="0" quotePrefix="1" applyFont="1" applyFill="1" applyBorder="1" applyAlignment="1" applyProtection="1">
      <alignment horizontal="center"/>
      <protection locked="0"/>
    </xf>
    <xf numFmtId="0" fontId="6" fillId="2" borderId="14" xfId="0" quotePrefix="1" applyFont="1" applyFill="1" applyBorder="1" applyAlignment="1" applyProtection="1">
      <alignment horizontal="center"/>
      <protection locked="0"/>
    </xf>
    <xf numFmtId="164" fontId="6" fillId="2" borderId="13" xfId="1" quotePrefix="1" applyNumberFormat="1" applyFont="1" applyFill="1" applyBorder="1" applyAlignment="1" applyProtection="1">
      <alignment horizontal="center"/>
      <protection locked="0"/>
    </xf>
    <xf numFmtId="164" fontId="6" fillId="2" borderId="14" xfId="1" quotePrefix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8" xfId="0" quotePrefix="1" applyNumberFormat="1" applyFont="1" applyFill="1" applyBorder="1" applyAlignment="1" applyProtection="1">
      <alignment horizontal="center"/>
      <protection locked="0"/>
    </xf>
    <xf numFmtId="0" fontId="5" fillId="2" borderId="9" xfId="0" quotePrefix="1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3" fillId="0" borderId="1" xfId="0" applyNumberFormat="1" applyFont="1" applyBorder="1" applyAlignment="1"/>
    <xf numFmtId="0" fontId="2" fillId="0" borderId="0" xfId="0" applyFont="1" applyAlignment="1">
      <alignment horizontal="center"/>
    </xf>
    <xf numFmtId="37" fontId="3" fillId="0" borderId="1" xfId="0" applyNumberFormat="1" applyFont="1" applyFill="1" applyBorder="1" applyAlignment="1"/>
    <xf numFmtId="37" fontId="3" fillId="2" borderId="1" xfId="0" applyNumberFormat="1" applyFont="1" applyFill="1" applyBorder="1" applyAlignment="1" applyProtection="1">
      <protection locked="0"/>
    </xf>
    <xf numFmtId="37" fontId="3" fillId="2" borderId="2" xfId="0" applyNumberFormat="1" applyFont="1" applyFill="1" applyBorder="1" applyAlignment="1" applyProtection="1">
      <protection locked="0"/>
    </xf>
    <xf numFmtId="37" fontId="3" fillId="0" borderId="0" xfId="0" applyNumberFormat="1" applyFont="1" applyBorder="1" applyAlignment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Normal" xfId="0" builtinId="0"/>
    <cellStyle name="Percent" xfId="1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8"/>
  <sheetViews>
    <sheetView tabSelected="1" topLeftCell="A5" zoomScaleNormal="100" workbookViewId="0">
      <selection activeCell="G5" sqref="G5:R5"/>
    </sheetView>
  </sheetViews>
  <sheetFormatPr defaultColWidth="9.109375" defaultRowHeight="13.2" x14ac:dyDescent="0.25"/>
  <cols>
    <col min="1" max="1" width="3.6640625" style="1" customWidth="1"/>
    <col min="2" max="2" width="3.33203125" style="1" customWidth="1"/>
    <col min="3" max="3" width="2.6640625" style="1" customWidth="1"/>
    <col min="4" max="5" width="3.44140625" style="1" customWidth="1"/>
    <col min="6" max="6" width="3" style="1" customWidth="1"/>
    <col min="7" max="7" width="9.44140625" style="1" customWidth="1"/>
    <col min="8" max="8" width="9.109375" style="1" customWidth="1"/>
    <col min="9" max="9" width="1.44140625" style="1" customWidth="1"/>
    <col min="10" max="10" width="9.44140625" style="1" customWidth="1"/>
    <col min="11" max="11" width="10.44140625" style="1" customWidth="1"/>
    <col min="12" max="12" width="2.33203125" style="1" customWidth="1"/>
    <col min="13" max="13" width="5.44140625" style="1" customWidth="1"/>
    <col min="14" max="14" width="9.33203125" style="1" customWidth="1"/>
    <col min="15" max="15" width="7.109375" style="1" customWidth="1"/>
    <col min="16" max="16" width="2.109375" style="1" customWidth="1"/>
    <col min="17" max="17" width="6.44140625" style="1" customWidth="1"/>
    <col min="18" max="18" width="9.109375" style="1" customWidth="1"/>
    <col min="19" max="19" width="7.109375" style="1" customWidth="1"/>
    <col min="20" max="256" width="9.109375" style="1"/>
    <col min="257" max="257" width="8.77734375" style="1" bestFit="1" customWidth="1"/>
    <col min="258" max="258" width="3.33203125" style="1" customWidth="1"/>
    <col min="259" max="259" width="2.6640625" style="1" customWidth="1"/>
    <col min="260" max="261" width="3.44140625" style="1" customWidth="1"/>
    <col min="262" max="262" width="3" style="1" customWidth="1"/>
    <col min="263" max="263" width="9.44140625" style="1" customWidth="1"/>
    <col min="264" max="264" width="9.109375" style="1" customWidth="1"/>
    <col min="265" max="265" width="1.44140625" style="1" customWidth="1"/>
    <col min="266" max="266" width="9.44140625" style="1" customWidth="1"/>
    <col min="267" max="267" width="10.44140625" style="1" customWidth="1"/>
    <col min="268" max="268" width="2.33203125" style="1" customWidth="1"/>
    <col min="269" max="269" width="5.44140625" style="1" customWidth="1"/>
    <col min="270" max="270" width="9.33203125" style="1" customWidth="1"/>
    <col min="271" max="271" width="7.109375" style="1" customWidth="1"/>
    <col min="272" max="272" width="2.109375" style="1" customWidth="1"/>
    <col min="273" max="273" width="6.44140625" style="1" customWidth="1"/>
    <col min="274" max="274" width="9.109375" style="1" customWidth="1"/>
    <col min="275" max="275" width="7.109375" style="1" customWidth="1"/>
    <col min="276" max="512" width="9.109375" style="1"/>
    <col min="513" max="513" width="8.77734375" style="1" bestFit="1" customWidth="1"/>
    <col min="514" max="514" width="3.33203125" style="1" customWidth="1"/>
    <col min="515" max="515" width="2.6640625" style="1" customWidth="1"/>
    <col min="516" max="517" width="3.44140625" style="1" customWidth="1"/>
    <col min="518" max="518" width="3" style="1" customWidth="1"/>
    <col min="519" max="519" width="9.44140625" style="1" customWidth="1"/>
    <col min="520" max="520" width="9.109375" style="1" customWidth="1"/>
    <col min="521" max="521" width="1.44140625" style="1" customWidth="1"/>
    <col min="522" max="522" width="9.44140625" style="1" customWidth="1"/>
    <col min="523" max="523" width="10.44140625" style="1" customWidth="1"/>
    <col min="524" max="524" width="2.33203125" style="1" customWidth="1"/>
    <col min="525" max="525" width="5.44140625" style="1" customWidth="1"/>
    <col min="526" max="526" width="9.33203125" style="1" customWidth="1"/>
    <col min="527" max="527" width="7.109375" style="1" customWidth="1"/>
    <col min="528" max="528" width="2.109375" style="1" customWidth="1"/>
    <col min="529" max="529" width="6.44140625" style="1" customWidth="1"/>
    <col min="530" max="530" width="9.109375" style="1" customWidth="1"/>
    <col min="531" max="531" width="7.109375" style="1" customWidth="1"/>
    <col min="532" max="768" width="9.109375" style="1"/>
    <col min="769" max="769" width="8.77734375" style="1" bestFit="1" customWidth="1"/>
    <col min="770" max="770" width="3.33203125" style="1" customWidth="1"/>
    <col min="771" max="771" width="2.6640625" style="1" customWidth="1"/>
    <col min="772" max="773" width="3.44140625" style="1" customWidth="1"/>
    <col min="774" max="774" width="3" style="1" customWidth="1"/>
    <col min="775" max="775" width="9.44140625" style="1" customWidth="1"/>
    <col min="776" max="776" width="9.109375" style="1" customWidth="1"/>
    <col min="777" max="777" width="1.44140625" style="1" customWidth="1"/>
    <col min="778" max="778" width="9.44140625" style="1" customWidth="1"/>
    <col min="779" max="779" width="10.44140625" style="1" customWidth="1"/>
    <col min="780" max="780" width="2.33203125" style="1" customWidth="1"/>
    <col min="781" max="781" width="5.44140625" style="1" customWidth="1"/>
    <col min="782" max="782" width="9.33203125" style="1" customWidth="1"/>
    <col min="783" max="783" width="7.109375" style="1" customWidth="1"/>
    <col min="784" max="784" width="2.109375" style="1" customWidth="1"/>
    <col min="785" max="785" width="6.44140625" style="1" customWidth="1"/>
    <col min="786" max="786" width="9.109375" style="1" customWidth="1"/>
    <col min="787" max="787" width="7.109375" style="1" customWidth="1"/>
    <col min="788" max="1024" width="9.109375" style="1"/>
    <col min="1025" max="1025" width="8.77734375" style="1" bestFit="1" customWidth="1"/>
    <col min="1026" max="1026" width="3.33203125" style="1" customWidth="1"/>
    <col min="1027" max="1027" width="2.6640625" style="1" customWidth="1"/>
    <col min="1028" max="1029" width="3.44140625" style="1" customWidth="1"/>
    <col min="1030" max="1030" width="3" style="1" customWidth="1"/>
    <col min="1031" max="1031" width="9.44140625" style="1" customWidth="1"/>
    <col min="1032" max="1032" width="9.109375" style="1" customWidth="1"/>
    <col min="1033" max="1033" width="1.44140625" style="1" customWidth="1"/>
    <col min="1034" max="1034" width="9.44140625" style="1" customWidth="1"/>
    <col min="1035" max="1035" width="10.44140625" style="1" customWidth="1"/>
    <col min="1036" max="1036" width="2.33203125" style="1" customWidth="1"/>
    <col min="1037" max="1037" width="5.44140625" style="1" customWidth="1"/>
    <col min="1038" max="1038" width="9.33203125" style="1" customWidth="1"/>
    <col min="1039" max="1039" width="7.109375" style="1" customWidth="1"/>
    <col min="1040" max="1040" width="2.109375" style="1" customWidth="1"/>
    <col min="1041" max="1041" width="6.44140625" style="1" customWidth="1"/>
    <col min="1042" max="1042" width="9.109375" style="1" customWidth="1"/>
    <col min="1043" max="1043" width="7.109375" style="1" customWidth="1"/>
    <col min="1044" max="1280" width="9.109375" style="1"/>
    <col min="1281" max="1281" width="8.77734375" style="1" bestFit="1" customWidth="1"/>
    <col min="1282" max="1282" width="3.33203125" style="1" customWidth="1"/>
    <col min="1283" max="1283" width="2.6640625" style="1" customWidth="1"/>
    <col min="1284" max="1285" width="3.44140625" style="1" customWidth="1"/>
    <col min="1286" max="1286" width="3" style="1" customWidth="1"/>
    <col min="1287" max="1287" width="9.44140625" style="1" customWidth="1"/>
    <col min="1288" max="1288" width="9.109375" style="1" customWidth="1"/>
    <col min="1289" max="1289" width="1.44140625" style="1" customWidth="1"/>
    <col min="1290" max="1290" width="9.44140625" style="1" customWidth="1"/>
    <col min="1291" max="1291" width="10.44140625" style="1" customWidth="1"/>
    <col min="1292" max="1292" width="2.33203125" style="1" customWidth="1"/>
    <col min="1293" max="1293" width="5.44140625" style="1" customWidth="1"/>
    <col min="1294" max="1294" width="9.33203125" style="1" customWidth="1"/>
    <col min="1295" max="1295" width="7.109375" style="1" customWidth="1"/>
    <col min="1296" max="1296" width="2.109375" style="1" customWidth="1"/>
    <col min="1297" max="1297" width="6.44140625" style="1" customWidth="1"/>
    <col min="1298" max="1298" width="9.109375" style="1" customWidth="1"/>
    <col min="1299" max="1299" width="7.109375" style="1" customWidth="1"/>
    <col min="1300" max="1536" width="9.109375" style="1"/>
    <col min="1537" max="1537" width="8.77734375" style="1" bestFit="1" customWidth="1"/>
    <col min="1538" max="1538" width="3.33203125" style="1" customWidth="1"/>
    <col min="1539" max="1539" width="2.6640625" style="1" customWidth="1"/>
    <col min="1540" max="1541" width="3.44140625" style="1" customWidth="1"/>
    <col min="1542" max="1542" width="3" style="1" customWidth="1"/>
    <col min="1543" max="1543" width="9.44140625" style="1" customWidth="1"/>
    <col min="1544" max="1544" width="9.109375" style="1" customWidth="1"/>
    <col min="1545" max="1545" width="1.44140625" style="1" customWidth="1"/>
    <col min="1546" max="1546" width="9.44140625" style="1" customWidth="1"/>
    <col min="1547" max="1547" width="10.44140625" style="1" customWidth="1"/>
    <col min="1548" max="1548" width="2.33203125" style="1" customWidth="1"/>
    <col min="1549" max="1549" width="5.44140625" style="1" customWidth="1"/>
    <col min="1550" max="1550" width="9.33203125" style="1" customWidth="1"/>
    <col min="1551" max="1551" width="7.109375" style="1" customWidth="1"/>
    <col min="1552" max="1552" width="2.109375" style="1" customWidth="1"/>
    <col min="1553" max="1553" width="6.44140625" style="1" customWidth="1"/>
    <col min="1554" max="1554" width="9.109375" style="1" customWidth="1"/>
    <col min="1555" max="1555" width="7.109375" style="1" customWidth="1"/>
    <col min="1556" max="1792" width="9.109375" style="1"/>
    <col min="1793" max="1793" width="8.77734375" style="1" bestFit="1" customWidth="1"/>
    <col min="1794" max="1794" width="3.33203125" style="1" customWidth="1"/>
    <col min="1795" max="1795" width="2.6640625" style="1" customWidth="1"/>
    <col min="1796" max="1797" width="3.44140625" style="1" customWidth="1"/>
    <col min="1798" max="1798" width="3" style="1" customWidth="1"/>
    <col min="1799" max="1799" width="9.44140625" style="1" customWidth="1"/>
    <col min="1800" max="1800" width="9.109375" style="1" customWidth="1"/>
    <col min="1801" max="1801" width="1.44140625" style="1" customWidth="1"/>
    <col min="1802" max="1802" width="9.44140625" style="1" customWidth="1"/>
    <col min="1803" max="1803" width="10.44140625" style="1" customWidth="1"/>
    <col min="1804" max="1804" width="2.33203125" style="1" customWidth="1"/>
    <col min="1805" max="1805" width="5.44140625" style="1" customWidth="1"/>
    <col min="1806" max="1806" width="9.33203125" style="1" customWidth="1"/>
    <col min="1807" max="1807" width="7.109375" style="1" customWidth="1"/>
    <col min="1808" max="1808" width="2.109375" style="1" customWidth="1"/>
    <col min="1809" max="1809" width="6.44140625" style="1" customWidth="1"/>
    <col min="1810" max="1810" width="9.109375" style="1" customWidth="1"/>
    <col min="1811" max="1811" width="7.109375" style="1" customWidth="1"/>
    <col min="1812" max="2048" width="9.109375" style="1"/>
    <col min="2049" max="2049" width="8.77734375" style="1" bestFit="1" customWidth="1"/>
    <col min="2050" max="2050" width="3.33203125" style="1" customWidth="1"/>
    <col min="2051" max="2051" width="2.6640625" style="1" customWidth="1"/>
    <col min="2052" max="2053" width="3.44140625" style="1" customWidth="1"/>
    <col min="2054" max="2054" width="3" style="1" customWidth="1"/>
    <col min="2055" max="2055" width="9.44140625" style="1" customWidth="1"/>
    <col min="2056" max="2056" width="9.109375" style="1" customWidth="1"/>
    <col min="2057" max="2057" width="1.44140625" style="1" customWidth="1"/>
    <col min="2058" max="2058" width="9.44140625" style="1" customWidth="1"/>
    <col min="2059" max="2059" width="10.44140625" style="1" customWidth="1"/>
    <col min="2060" max="2060" width="2.33203125" style="1" customWidth="1"/>
    <col min="2061" max="2061" width="5.44140625" style="1" customWidth="1"/>
    <col min="2062" max="2062" width="9.33203125" style="1" customWidth="1"/>
    <col min="2063" max="2063" width="7.109375" style="1" customWidth="1"/>
    <col min="2064" max="2064" width="2.109375" style="1" customWidth="1"/>
    <col min="2065" max="2065" width="6.44140625" style="1" customWidth="1"/>
    <col min="2066" max="2066" width="9.109375" style="1" customWidth="1"/>
    <col min="2067" max="2067" width="7.109375" style="1" customWidth="1"/>
    <col min="2068" max="2304" width="9.109375" style="1"/>
    <col min="2305" max="2305" width="8.77734375" style="1" bestFit="1" customWidth="1"/>
    <col min="2306" max="2306" width="3.33203125" style="1" customWidth="1"/>
    <col min="2307" max="2307" width="2.6640625" style="1" customWidth="1"/>
    <col min="2308" max="2309" width="3.44140625" style="1" customWidth="1"/>
    <col min="2310" max="2310" width="3" style="1" customWidth="1"/>
    <col min="2311" max="2311" width="9.44140625" style="1" customWidth="1"/>
    <col min="2312" max="2312" width="9.109375" style="1" customWidth="1"/>
    <col min="2313" max="2313" width="1.44140625" style="1" customWidth="1"/>
    <col min="2314" max="2314" width="9.44140625" style="1" customWidth="1"/>
    <col min="2315" max="2315" width="10.44140625" style="1" customWidth="1"/>
    <col min="2316" max="2316" width="2.33203125" style="1" customWidth="1"/>
    <col min="2317" max="2317" width="5.44140625" style="1" customWidth="1"/>
    <col min="2318" max="2318" width="9.33203125" style="1" customWidth="1"/>
    <col min="2319" max="2319" width="7.109375" style="1" customWidth="1"/>
    <col min="2320" max="2320" width="2.109375" style="1" customWidth="1"/>
    <col min="2321" max="2321" width="6.44140625" style="1" customWidth="1"/>
    <col min="2322" max="2322" width="9.109375" style="1" customWidth="1"/>
    <col min="2323" max="2323" width="7.109375" style="1" customWidth="1"/>
    <col min="2324" max="2560" width="9.109375" style="1"/>
    <col min="2561" max="2561" width="8.77734375" style="1" bestFit="1" customWidth="1"/>
    <col min="2562" max="2562" width="3.33203125" style="1" customWidth="1"/>
    <col min="2563" max="2563" width="2.6640625" style="1" customWidth="1"/>
    <col min="2564" max="2565" width="3.44140625" style="1" customWidth="1"/>
    <col min="2566" max="2566" width="3" style="1" customWidth="1"/>
    <col min="2567" max="2567" width="9.44140625" style="1" customWidth="1"/>
    <col min="2568" max="2568" width="9.109375" style="1" customWidth="1"/>
    <col min="2569" max="2569" width="1.44140625" style="1" customWidth="1"/>
    <col min="2570" max="2570" width="9.44140625" style="1" customWidth="1"/>
    <col min="2571" max="2571" width="10.44140625" style="1" customWidth="1"/>
    <col min="2572" max="2572" width="2.33203125" style="1" customWidth="1"/>
    <col min="2573" max="2573" width="5.44140625" style="1" customWidth="1"/>
    <col min="2574" max="2574" width="9.33203125" style="1" customWidth="1"/>
    <col min="2575" max="2575" width="7.109375" style="1" customWidth="1"/>
    <col min="2576" max="2576" width="2.109375" style="1" customWidth="1"/>
    <col min="2577" max="2577" width="6.44140625" style="1" customWidth="1"/>
    <col min="2578" max="2578" width="9.109375" style="1" customWidth="1"/>
    <col min="2579" max="2579" width="7.109375" style="1" customWidth="1"/>
    <col min="2580" max="2816" width="9.109375" style="1"/>
    <col min="2817" max="2817" width="8.77734375" style="1" bestFit="1" customWidth="1"/>
    <col min="2818" max="2818" width="3.33203125" style="1" customWidth="1"/>
    <col min="2819" max="2819" width="2.6640625" style="1" customWidth="1"/>
    <col min="2820" max="2821" width="3.44140625" style="1" customWidth="1"/>
    <col min="2822" max="2822" width="3" style="1" customWidth="1"/>
    <col min="2823" max="2823" width="9.44140625" style="1" customWidth="1"/>
    <col min="2824" max="2824" width="9.109375" style="1" customWidth="1"/>
    <col min="2825" max="2825" width="1.44140625" style="1" customWidth="1"/>
    <col min="2826" max="2826" width="9.44140625" style="1" customWidth="1"/>
    <col min="2827" max="2827" width="10.44140625" style="1" customWidth="1"/>
    <col min="2828" max="2828" width="2.33203125" style="1" customWidth="1"/>
    <col min="2829" max="2829" width="5.44140625" style="1" customWidth="1"/>
    <col min="2830" max="2830" width="9.33203125" style="1" customWidth="1"/>
    <col min="2831" max="2831" width="7.109375" style="1" customWidth="1"/>
    <col min="2832" max="2832" width="2.109375" style="1" customWidth="1"/>
    <col min="2833" max="2833" width="6.44140625" style="1" customWidth="1"/>
    <col min="2834" max="2834" width="9.109375" style="1" customWidth="1"/>
    <col min="2835" max="2835" width="7.109375" style="1" customWidth="1"/>
    <col min="2836" max="3072" width="9.109375" style="1"/>
    <col min="3073" max="3073" width="8.77734375" style="1" bestFit="1" customWidth="1"/>
    <col min="3074" max="3074" width="3.33203125" style="1" customWidth="1"/>
    <col min="3075" max="3075" width="2.6640625" style="1" customWidth="1"/>
    <col min="3076" max="3077" width="3.44140625" style="1" customWidth="1"/>
    <col min="3078" max="3078" width="3" style="1" customWidth="1"/>
    <col min="3079" max="3079" width="9.44140625" style="1" customWidth="1"/>
    <col min="3080" max="3080" width="9.109375" style="1" customWidth="1"/>
    <col min="3081" max="3081" width="1.44140625" style="1" customWidth="1"/>
    <col min="3082" max="3082" width="9.44140625" style="1" customWidth="1"/>
    <col min="3083" max="3083" width="10.44140625" style="1" customWidth="1"/>
    <col min="3084" max="3084" width="2.33203125" style="1" customWidth="1"/>
    <col min="3085" max="3085" width="5.44140625" style="1" customWidth="1"/>
    <col min="3086" max="3086" width="9.33203125" style="1" customWidth="1"/>
    <col min="3087" max="3087" width="7.109375" style="1" customWidth="1"/>
    <col min="3088" max="3088" width="2.109375" style="1" customWidth="1"/>
    <col min="3089" max="3089" width="6.44140625" style="1" customWidth="1"/>
    <col min="3090" max="3090" width="9.109375" style="1" customWidth="1"/>
    <col min="3091" max="3091" width="7.109375" style="1" customWidth="1"/>
    <col min="3092" max="3328" width="9.109375" style="1"/>
    <col min="3329" max="3329" width="8.77734375" style="1" bestFit="1" customWidth="1"/>
    <col min="3330" max="3330" width="3.33203125" style="1" customWidth="1"/>
    <col min="3331" max="3331" width="2.6640625" style="1" customWidth="1"/>
    <col min="3332" max="3333" width="3.44140625" style="1" customWidth="1"/>
    <col min="3334" max="3334" width="3" style="1" customWidth="1"/>
    <col min="3335" max="3335" width="9.44140625" style="1" customWidth="1"/>
    <col min="3336" max="3336" width="9.109375" style="1" customWidth="1"/>
    <col min="3337" max="3337" width="1.44140625" style="1" customWidth="1"/>
    <col min="3338" max="3338" width="9.44140625" style="1" customWidth="1"/>
    <col min="3339" max="3339" width="10.44140625" style="1" customWidth="1"/>
    <col min="3340" max="3340" width="2.33203125" style="1" customWidth="1"/>
    <col min="3341" max="3341" width="5.44140625" style="1" customWidth="1"/>
    <col min="3342" max="3342" width="9.33203125" style="1" customWidth="1"/>
    <col min="3343" max="3343" width="7.109375" style="1" customWidth="1"/>
    <col min="3344" max="3344" width="2.109375" style="1" customWidth="1"/>
    <col min="3345" max="3345" width="6.44140625" style="1" customWidth="1"/>
    <col min="3346" max="3346" width="9.109375" style="1" customWidth="1"/>
    <col min="3347" max="3347" width="7.109375" style="1" customWidth="1"/>
    <col min="3348" max="3584" width="9.109375" style="1"/>
    <col min="3585" max="3585" width="8.77734375" style="1" bestFit="1" customWidth="1"/>
    <col min="3586" max="3586" width="3.33203125" style="1" customWidth="1"/>
    <col min="3587" max="3587" width="2.6640625" style="1" customWidth="1"/>
    <col min="3588" max="3589" width="3.44140625" style="1" customWidth="1"/>
    <col min="3590" max="3590" width="3" style="1" customWidth="1"/>
    <col min="3591" max="3591" width="9.44140625" style="1" customWidth="1"/>
    <col min="3592" max="3592" width="9.109375" style="1" customWidth="1"/>
    <col min="3593" max="3593" width="1.44140625" style="1" customWidth="1"/>
    <col min="3594" max="3594" width="9.44140625" style="1" customWidth="1"/>
    <col min="3595" max="3595" width="10.44140625" style="1" customWidth="1"/>
    <col min="3596" max="3596" width="2.33203125" style="1" customWidth="1"/>
    <col min="3597" max="3597" width="5.44140625" style="1" customWidth="1"/>
    <col min="3598" max="3598" width="9.33203125" style="1" customWidth="1"/>
    <col min="3599" max="3599" width="7.109375" style="1" customWidth="1"/>
    <col min="3600" max="3600" width="2.109375" style="1" customWidth="1"/>
    <col min="3601" max="3601" width="6.44140625" style="1" customWidth="1"/>
    <col min="3602" max="3602" width="9.109375" style="1" customWidth="1"/>
    <col min="3603" max="3603" width="7.109375" style="1" customWidth="1"/>
    <col min="3604" max="3840" width="9.109375" style="1"/>
    <col min="3841" max="3841" width="8.77734375" style="1" bestFit="1" customWidth="1"/>
    <col min="3842" max="3842" width="3.33203125" style="1" customWidth="1"/>
    <col min="3843" max="3843" width="2.6640625" style="1" customWidth="1"/>
    <col min="3844" max="3845" width="3.44140625" style="1" customWidth="1"/>
    <col min="3846" max="3846" width="3" style="1" customWidth="1"/>
    <col min="3847" max="3847" width="9.44140625" style="1" customWidth="1"/>
    <col min="3848" max="3848" width="9.109375" style="1" customWidth="1"/>
    <col min="3849" max="3849" width="1.44140625" style="1" customWidth="1"/>
    <col min="3850" max="3850" width="9.44140625" style="1" customWidth="1"/>
    <col min="3851" max="3851" width="10.44140625" style="1" customWidth="1"/>
    <col min="3852" max="3852" width="2.33203125" style="1" customWidth="1"/>
    <col min="3853" max="3853" width="5.44140625" style="1" customWidth="1"/>
    <col min="3854" max="3854" width="9.33203125" style="1" customWidth="1"/>
    <col min="3855" max="3855" width="7.109375" style="1" customWidth="1"/>
    <col min="3856" max="3856" width="2.109375" style="1" customWidth="1"/>
    <col min="3857" max="3857" width="6.44140625" style="1" customWidth="1"/>
    <col min="3858" max="3858" width="9.109375" style="1" customWidth="1"/>
    <col min="3859" max="3859" width="7.109375" style="1" customWidth="1"/>
    <col min="3860" max="4096" width="9.109375" style="1"/>
    <col min="4097" max="4097" width="8.77734375" style="1" bestFit="1" customWidth="1"/>
    <col min="4098" max="4098" width="3.33203125" style="1" customWidth="1"/>
    <col min="4099" max="4099" width="2.6640625" style="1" customWidth="1"/>
    <col min="4100" max="4101" width="3.44140625" style="1" customWidth="1"/>
    <col min="4102" max="4102" width="3" style="1" customWidth="1"/>
    <col min="4103" max="4103" width="9.44140625" style="1" customWidth="1"/>
    <col min="4104" max="4104" width="9.109375" style="1" customWidth="1"/>
    <col min="4105" max="4105" width="1.44140625" style="1" customWidth="1"/>
    <col min="4106" max="4106" width="9.44140625" style="1" customWidth="1"/>
    <col min="4107" max="4107" width="10.44140625" style="1" customWidth="1"/>
    <col min="4108" max="4108" width="2.33203125" style="1" customWidth="1"/>
    <col min="4109" max="4109" width="5.44140625" style="1" customWidth="1"/>
    <col min="4110" max="4110" width="9.33203125" style="1" customWidth="1"/>
    <col min="4111" max="4111" width="7.109375" style="1" customWidth="1"/>
    <col min="4112" max="4112" width="2.109375" style="1" customWidth="1"/>
    <col min="4113" max="4113" width="6.44140625" style="1" customWidth="1"/>
    <col min="4114" max="4114" width="9.109375" style="1" customWidth="1"/>
    <col min="4115" max="4115" width="7.109375" style="1" customWidth="1"/>
    <col min="4116" max="4352" width="9.109375" style="1"/>
    <col min="4353" max="4353" width="8.77734375" style="1" bestFit="1" customWidth="1"/>
    <col min="4354" max="4354" width="3.33203125" style="1" customWidth="1"/>
    <col min="4355" max="4355" width="2.6640625" style="1" customWidth="1"/>
    <col min="4356" max="4357" width="3.44140625" style="1" customWidth="1"/>
    <col min="4358" max="4358" width="3" style="1" customWidth="1"/>
    <col min="4359" max="4359" width="9.44140625" style="1" customWidth="1"/>
    <col min="4360" max="4360" width="9.109375" style="1" customWidth="1"/>
    <col min="4361" max="4361" width="1.44140625" style="1" customWidth="1"/>
    <col min="4362" max="4362" width="9.44140625" style="1" customWidth="1"/>
    <col min="4363" max="4363" width="10.44140625" style="1" customWidth="1"/>
    <col min="4364" max="4364" width="2.33203125" style="1" customWidth="1"/>
    <col min="4365" max="4365" width="5.44140625" style="1" customWidth="1"/>
    <col min="4366" max="4366" width="9.33203125" style="1" customWidth="1"/>
    <col min="4367" max="4367" width="7.109375" style="1" customWidth="1"/>
    <col min="4368" max="4368" width="2.109375" style="1" customWidth="1"/>
    <col min="4369" max="4369" width="6.44140625" style="1" customWidth="1"/>
    <col min="4370" max="4370" width="9.109375" style="1" customWidth="1"/>
    <col min="4371" max="4371" width="7.109375" style="1" customWidth="1"/>
    <col min="4372" max="4608" width="9.109375" style="1"/>
    <col min="4609" max="4609" width="8.77734375" style="1" bestFit="1" customWidth="1"/>
    <col min="4610" max="4610" width="3.33203125" style="1" customWidth="1"/>
    <col min="4611" max="4611" width="2.6640625" style="1" customWidth="1"/>
    <col min="4612" max="4613" width="3.44140625" style="1" customWidth="1"/>
    <col min="4614" max="4614" width="3" style="1" customWidth="1"/>
    <col min="4615" max="4615" width="9.44140625" style="1" customWidth="1"/>
    <col min="4616" max="4616" width="9.109375" style="1" customWidth="1"/>
    <col min="4617" max="4617" width="1.44140625" style="1" customWidth="1"/>
    <col min="4618" max="4618" width="9.44140625" style="1" customWidth="1"/>
    <col min="4619" max="4619" width="10.44140625" style="1" customWidth="1"/>
    <col min="4620" max="4620" width="2.33203125" style="1" customWidth="1"/>
    <col min="4621" max="4621" width="5.44140625" style="1" customWidth="1"/>
    <col min="4622" max="4622" width="9.33203125" style="1" customWidth="1"/>
    <col min="4623" max="4623" width="7.109375" style="1" customWidth="1"/>
    <col min="4624" max="4624" width="2.109375" style="1" customWidth="1"/>
    <col min="4625" max="4625" width="6.44140625" style="1" customWidth="1"/>
    <col min="4626" max="4626" width="9.109375" style="1" customWidth="1"/>
    <col min="4627" max="4627" width="7.109375" style="1" customWidth="1"/>
    <col min="4628" max="4864" width="9.109375" style="1"/>
    <col min="4865" max="4865" width="8.77734375" style="1" bestFit="1" customWidth="1"/>
    <col min="4866" max="4866" width="3.33203125" style="1" customWidth="1"/>
    <col min="4867" max="4867" width="2.6640625" style="1" customWidth="1"/>
    <col min="4868" max="4869" width="3.44140625" style="1" customWidth="1"/>
    <col min="4870" max="4870" width="3" style="1" customWidth="1"/>
    <col min="4871" max="4871" width="9.44140625" style="1" customWidth="1"/>
    <col min="4872" max="4872" width="9.109375" style="1" customWidth="1"/>
    <col min="4873" max="4873" width="1.44140625" style="1" customWidth="1"/>
    <col min="4874" max="4874" width="9.44140625" style="1" customWidth="1"/>
    <col min="4875" max="4875" width="10.44140625" style="1" customWidth="1"/>
    <col min="4876" max="4876" width="2.33203125" style="1" customWidth="1"/>
    <col min="4877" max="4877" width="5.44140625" style="1" customWidth="1"/>
    <col min="4878" max="4878" width="9.33203125" style="1" customWidth="1"/>
    <col min="4879" max="4879" width="7.109375" style="1" customWidth="1"/>
    <col min="4880" max="4880" width="2.109375" style="1" customWidth="1"/>
    <col min="4881" max="4881" width="6.44140625" style="1" customWidth="1"/>
    <col min="4882" max="4882" width="9.109375" style="1" customWidth="1"/>
    <col min="4883" max="4883" width="7.109375" style="1" customWidth="1"/>
    <col min="4884" max="5120" width="9.109375" style="1"/>
    <col min="5121" max="5121" width="8.77734375" style="1" bestFit="1" customWidth="1"/>
    <col min="5122" max="5122" width="3.33203125" style="1" customWidth="1"/>
    <col min="5123" max="5123" width="2.6640625" style="1" customWidth="1"/>
    <col min="5124" max="5125" width="3.44140625" style="1" customWidth="1"/>
    <col min="5126" max="5126" width="3" style="1" customWidth="1"/>
    <col min="5127" max="5127" width="9.44140625" style="1" customWidth="1"/>
    <col min="5128" max="5128" width="9.109375" style="1" customWidth="1"/>
    <col min="5129" max="5129" width="1.44140625" style="1" customWidth="1"/>
    <col min="5130" max="5130" width="9.44140625" style="1" customWidth="1"/>
    <col min="5131" max="5131" width="10.44140625" style="1" customWidth="1"/>
    <col min="5132" max="5132" width="2.33203125" style="1" customWidth="1"/>
    <col min="5133" max="5133" width="5.44140625" style="1" customWidth="1"/>
    <col min="5134" max="5134" width="9.33203125" style="1" customWidth="1"/>
    <col min="5135" max="5135" width="7.109375" style="1" customWidth="1"/>
    <col min="5136" max="5136" width="2.109375" style="1" customWidth="1"/>
    <col min="5137" max="5137" width="6.44140625" style="1" customWidth="1"/>
    <col min="5138" max="5138" width="9.109375" style="1" customWidth="1"/>
    <col min="5139" max="5139" width="7.109375" style="1" customWidth="1"/>
    <col min="5140" max="5376" width="9.109375" style="1"/>
    <col min="5377" max="5377" width="8.77734375" style="1" bestFit="1" customWidth="1"/>
    <col min="5378" max="5378" width="3.33203125" style="1" customWidth="1"/>
    <col min="5379" max="5379" width="2.6640625" style="1" customWidth="1"/>
    <col min="5380" max="5381" width="3.44140625" style="1" customWidth="1"/>
    <col min="5382" max="5382" width="3" style="1" customWidth="1"/>
    <col min="5383" max="5383" width="9.44140625" style="1" customWidth="1"/>
    <col min="5384" max="5384" width="9.109375" style="1" customWidth="1"/>
    <col min="5385" max="5385" width="1.44140625" style="1" customWidth="1"/>
    <col min="5386" max="5386" width="9.44140625" style="1" customWidth="1"/>
    <col min="5387" max="5387" width="10.44140625" style="1" customWidth="1"/>
    <col min="5388" max="5388" width="2.33203125" style="1" customWidth="1"/>
    <col min="5389" max="5389" width="5.44140625" style="1" customWidth="1"/>
    <col min="5390" max="5390" width="9.33203125" style="1" customWidth="1"/>
    <col min="5391" max="5391" width="7.109375" style="1" customWidth="1"/>
    <col min="5392" max="5392" width="2.109375" style="1" customWidth="1"/>
    <col min="5393" max="5393" width="6.44140625" style="1" customWidth="1"/>
    <col min="5394" max="5394" width="9.109375" style="1" customWidth="1"/>
    <col min="5395" max="5395" width="7.109375" style="1" customWidth="1"/>
    <col min="5396" max="5632" width="9.109375" style="1"/>
    <col min="5633" max="5633" width="8.77734375" style="1" bestFit="1" customWidth="1"/>
    <col min="5634" max="5634" width="3.33203125" style="1" customWidth="1"/>
    <col min="5635" max="5635" width="2.6640625" style="1" customWidth="1"/>
    <col min="5636" max="5637" width="3.44140625" style="1" customWidth="1"/>
    <col min="5638" max="5638" width="3" style="1" customWidth="1"/>
    <col min="5639" max="5639" width="9.44140625" style="1" customWidth="1"/>
    <col min="5640" max="5640" width="9.109375" style="1" customWidth="1"/>
    <col min="5641" max="5641" width="1.44140625" style="1" customWidth="1"/>
    <col min="5642" max="5642" width="9.44140625" style="1" customWidth="1"/>
    <col min="5643" max="5643" width="10.44140625" style="1" customWidth="1"/>
    <col min="5644" max="5644" width="2.33203125" style="1" customWidth="1"/>
    <col min="5645" max="5645" width="5.44140625" style="1" customWidth="1"/>
    <col min="5646" max="5646" width="9.33203125" style="1" customWidth="1"/>
    <col min="5647" max="5647" width="7.109375" style="1" customWidth="1"/>
    <col min="5648" max="5648" width="2.109375" style="1" customWidth="1"/>
    <col min="5649" max="5649" width="6.44140625" style="1" customWidth="1"/>
    <col min="5650" max="5650" width="9.109375" style="1" customWidth="1"/>
    <col min="5651" max="5651" width="7.109375" style="1" customWidth="1"/>
    <col min="5652" max="5888" width="9.109375" style="1"/>
    <col min="5889" max="5889" width="8.77734375" style="1" bestFit="1" customWidth="1"/>
    <col min="5890" max="5890" width="3.33203125" style="1" customWidth="1"/>
    <col min="5891" max="5891" width="2.6640625" style="1" customWidth="1"/>
    <col min="5892" max="5893" width="3.44140625" style="1" customWidth="1"/>
    <col min="5894" max="5894" width="3" style="1" customWidth="1"/>
    <col min="5895" max="5895" width="9.44140625" style="1" customWidth="1"/>
    <col min="5896" max="5896" width="9.109375" style="1" customWidth="1"/>
    <col min="5897" max="5897" width="1.44140625" style="1" customWidth="1"/>
    <col min="5898" max="5898" width="9.44140625" style="1" customWidth="1"/>
    <col min="5899" max="5899" width="10.44140625" style="1" customWidth="1"/>
    <col min="5900" max="5900" width="2.33203125" style="1" customWidth="1"/>
    <col min="5901" max="5901" width="5.44140625" style="1" customWidth="1"/>
    <col min="5902" max="5902" width="9.33203125" style="1" customWidth="1"/>
    <col min="5903" max="5903" width="7.109375" style="1" customWidth="1"/>
    <col min="5904" max="5904" width="2.109375" style="1" customWidth="1"/>
    <col min="5905" max="5905" width="6.44140625" style="1" customWidth="1"/>
    <col min="5906" max="5906" width="9.109375" style="1" customWidth="1"/>
    <col min="5907" max="5907" width="7.109375" style="1" customWidth="1"/>
    <col min="5908" max="6144" width="9.109375" style="1"/>
    <col min="6145" max="6145" width="8.77734375" style="1" bestFit="1" customWidth="1"/>
    <col min="6146" max="6146" width="3.33203125" style="1" customWidth="1"/>
    <col min="6147" max="6147" width="2.6640625" style="1" customWidth="1"/>
    <col min="6148" max="6149" width="3.44140625" style="1" customWidth="1"/>
    <col min="6150" max="6150" width="3" style="1" customWidth="1"/>
    <col min="6151" max="6151" width="9.44140625" style="1" customWidth="1"/>
    <col min="6152" max="6152" width="9.109375" style="1" customWidth="1"/>
    <col min="6153" max="6153" width="1.44140625" style="1" customWidth="1"/>
    <col min="6154" max="6154" width="9.44140625" style="1" customWidth="1"/>
    <col min="6155" max="6155" width="10.44140625" style="1" customWidth="1"/>
    <col min="6156" max="6156" width="2.33203125" style="1" customWidth="1"/>
    <col min="6157" max="6157" width="5.44140625" style="1" customWidth="1"/>
    <col min="6158" max="6158" width="9.33203125" style="1" customWidth="1"/>
    <col min="6159" max="6159" width="7.109375" style="1" customWidth="1"/>
    <col min="6160" max="6160" width="2.109375" style="1" customWidth="1"/>
    <col min="6161" max="6161" width="6.44140625" style="1" customWidth="1"/>
    <col min="6162" max="6162" width="9.109375" style="1" customWidth="1"/>
    <col min="6163" max="6163" width="7.109375" style="1" customWidth="1"/>
    <col min="6164" max="6400" width="9.109375" style="1"/>
    <col min="6401" max="6401" width="8.77734375" style="1" bestFit="1" customWidth="1"/>
    <col min="6402" max="6402" width="3.33203125" style="1" customWidth="1"/>
    <col min="6403" max="6403" width="2.6640625" style="1" customWidth="1"/>
    <col min="6404" max="6405" width="3.44140625" style="1" customWidth="1"/>
    <col min="6406" max="6406" width="3" style="1" customWidth="1"/>
    <col min="6407" max="6407" width="9.44140625" style="1" customWidth="1"/>
    <col min="6408" max="6408" width="9.109375" style="1" customWidth="1"/>
    <col min="6409" max="6409" width="1.44140625" style="1" customWidth="1"/>
    <col min="6410" max="6410" width="9.44140625" style="1" customWidth="1"/>
    <col min="6411" max="6411" width="10.44140625" style="1" customWidth="1"/>
    <col min="6412" max="6412" width="2.33203125" style="1" customWidth="1"/>
    <col min="6413" max="6413" width="5.44140625" style="1" customWidth="1"/>
    <col min="6414" max="6414" width="9.33203125" style="1" customWidth="1"/>
    <col min="6415" max="6415" width="7.109375" style="1" customWidth="1"/>
    <col min="6416" max="6416" width="2.109375" style="1" customWidth="1"/>
    <col min="6417" max="6417" width="6.44140625" style="1" customWidth="1"/>
    <col min="6418" max="6418" width="9.109375" style="1" customWidth="1"/>
    <col min="6419" max="6419" width="7.109375" style="1" customWidth="1"/>
    <col min="6420" max="6656" width="9.109375" style="1"/>
    <col min="6657" max="6657" width="8.77734375" style="1" bestFit="1" customWidth="1"/>
    <col min="6658" max="6658" width="3.33203125" style="1" customWidth="1"/>
    <col min="6659" max="6659" width="2.6640625" style="1" customWidth="1"/>
    <col min="6660" max="6661" width="3.44140625" style="1" customWidth="1"/>
    <col min="6662" max="6662" width="3" style="1" customWidth="1"/>
    <col min="6663" max="6663" width="9.44140625" style="1" customWidth="1"/>
    <col min="6664" max="6664" width="9.109375" style="1" customWidth="1"/>
    <col min="6665" max="6665" width="1.44140625" style="1" customWidth="1"/>
    <col min="6666" max="6666" width="9.44140625" style="1" customWidth="1"/>
    <col min="6667" max="6667" width="10.44140625" style="1" customWidth="1"/>
    <col min="6668" max="6668" width="2.33203125" style="1" customWidth="1"/>
    <col min="6669" max="6669" width="5.44140625" style="1" customWidth="1"/>
    <col min="6670" max="6670" width="9.33203125" style="1" customWidth="1"/>
    <col min="6671" max="6671" width="7.109375" style="1" customWidth="1"/>
    <col min="6672" max="6672" width="2.109375" style="1" customWidth="1"/>
    <col min="6673" max="6673" width="6.44140625" style="1" customWidth="1"/>
    <col min="6674" max="6674" width="9.109375" style="1" customWidth="1"/>
    <col min="6675" max="6675" width="7.109375" style="1" customWidth="1"/>
    <col min="6676" max="6912" width="9.109375" style="1"/>
    <col min="6913" max="6913" width="8.77734375" style="1" bestFit="1" customWidth="1"/>
    <col min="6914" max="6914" width="3.33203125" style="1" customWidth="1"/>
    <col min="6915" max="6915" width="2.6640625" style="1" customWidth="1"/>
    <col min="6916" max="6917" width="3.44140625" style="1" customWidth="1"/>
    <col min="6918" max="6918" width="3" style="1" customWidth="1"/>
    <col min="6919" max="6919" width="9.44140625" style="1" customWidth="1"/>
    <col min="6920" max="6920" width="9.109375" style="1" customWidth="1"/>
    <col min="6921" max="6921" width="1.44140625" style="1" customWidth="1"/>
    <col min="6922" max="6922" width="9.44140625" style="1" customWidth="1"/>
    <col min="6923" max="6923" width="10.44140625" style="1" customWidth="1"/>
    <col min="6924" max="6924" width="2.33203125" style="1" customWidth="1"/>
    <col min="6925" max="6925" width="5.44140625" style="1" customWidth="1"/>
    <col min="6926" max="6926" width="9.33203125" style="1" customWidth="1"/>
    <col min="6927" max="6927" width="7.109375" style="1" customWidth="1"/>
    <col min="6928" max="6928" width="2.109375" style="1" customWidth="1"/>
    <col min="6929" max="6929" width="6.44140625" style="1" customWidth="1"/>
    <col min="6930" max="6930" width="9.109375" style="1" customWidth="1"/>
    <col min="6931" max="6931" width="7.109375" style="1" customWidth="1"/>
    <col min="6932" max="7168" width="9.109375" style="1"/>
    <col min="7169" max="7169" width="8.77734375" style="1" bestFit="1" customWidth="1"/>
    <col min="7170" max="7170" width="3.33203125" style="1" customWidth="1"/>
    <col min="7171" max="7171" width="2.6640625" style="1" customWidth="1"/>
    <col min="7172" max="7173" width="3.44140625" style="1" customWidth="1"/>
    <col min="7174" max="7174" width="3" style="1" customWidth="1"/>
    <col min="7175" max="7175" width="9.44140625" style="1" customWidth="1"/>
    <col min="7176" max="7176" width="9.109375" style="1" customWidth="1"/>
    <col min="7177" max="7177" width="1.44140625" style="1" customWidth="1"/>
    <col min="7178" max="7178" width="9.44140625" style="1" customWidth="1"/>
    <col min="7179" max="7179" width="10.44140625" style="1" customWidth="1"/>
    <col min="7180" max="7180" width="2.33203125" style="1" customWidth="1"/>
    <col min="7181" max="7181" width="5.44140625" style="1" customWidth="1"/>
    <col min="7182" max="7182" width="9.33203125" style="1" customWidth="1"/>
    <col min="7183" max="7183" width="7.109375" style="1" customWidth="1"/>
    <col min="7184" max="7184" width="2.109375" style="1" customWidth="1"/>
    <col min="7185" max="7185" width="6.44140625" style="1" customWidth="1"/>
    <col min="7186" max="7186" width="9.109375" style="1" customWidth="1"/>
    <col min="7187" max="7187" width="7.109375" style="1" customWidth="1"/>
    <col min="7188" max="7424" width="9.109375" style="1"/>
    <col min="7425" max="7425" width="8.77734375" style="1" bestFit="1" customWidth="1"/>
    <col min="7426" max="7426" width="3.33203125" style="1" customWidth="1"/>
    <col min="7427" max="7427" width="2.6640625" style="1" customWidth="1"/>
    <col min="7428" max="7429" width="3.44140625" style="1" customWidth="1"/>
    <col min="7430" max="7430" width="3" style="1" customWidth="1"/>
    <col min="7431" max="7431" width="9.44140625" style="1" customWidth="1"/>
    <col min="7432" max="7432" width="9.109375" style="1" customWidth="1"/>
    <col min="7433" max="7433" width="1.44140625" style="1" customWidth="1"/>
    <col min="7434" max="7434" width="9.44140625" style="1" customWidth="1"/>
    <col min="7435" max="7435" width="10.44140625" style="1" customWidth="1"/>
    <col min="7436" max="7436" width="2.33203125" style="1" customWidth="1"/>
    <col min="7437" max="7437" width="5.44140625" style="1" customWidth="1"/>
    <col min="7438" max="7438" width="9.33203125" style="1" customWidth="1"/>
    <col min="7439" max="7439" width="7.109375" style="1" customWidth="1"/>
    <col min="7440" max="7440" width="2.109375" style="1" customWidth="1"/>
    <col min="7441" max="7441" width="6.44140625" style="1" customWidth="1"/>
    <col min="7442" max="7442" width="9.109375" style="1" customWidth="1"/>
    <col min="7443" max="7443" width="7.109375" style="1" customWidth="1"/>
    <col min="7444" max="7680" width="9.109375" style="1"/>
    <col min="7681" max="7681" width="8.77734375" style="1" bestFit="1" customWidth="1"/>
    <col min="7682" max="7682" width="3.33203125" style="1" customWidth="1"/>
    <col min="7683" max="7683" width="2.6640625" style="1" customWidth="1"/>
    <col min="7684" max="7685" width="3.44140625" style="1" customWidth="1"/>
    <col min="7686" max="7686" width="3" style="1" customWidth="1"/>
    <col min="7687" max="7687" width="9.44140625" style="1" customWidth="1"/>
    <col min="7688" max="7688" width="9.109375" style="1" customWidth="1"/>
    <col min="7689" max="7689" width="1.44140625" style="1" customWidth="1"/>
    <col min="7690" max="7690" width="9.44140625" style="1" customWidth="1"/>
    <col min="7691" max="7691" width="10.44140625" style="1" customWidth="1"/>
    <col min="7692" max="7692" width="2.33203125" style="1" customWidth="1"/>
    <col min="7693" max="7693" width="5.44140625" style="1" customWidth="1"/>
    <col min="7694" max="7694" width="9.33203125" style="1" customWidth="1"/>
    <col min="7695" max="7695" width="7.109375" style="1" customWidth="1"/>
    <col min="7696" max="7696" width="2.109375" style="1" customWidth="1"/>
    <col min="7697" max="7697" width="6.44140625" style="1" customWidth="1"/>
    <col min="7698" max="7698" width="9.109375" style="1" customWidth="1"/>
    <col min="7699" max="7699" width="7.109375" style="1" customWidth="1"/>
    <col min="7700" max="7936" width="9.109375" style="1"/>
    <col min="7937" max="7937" width="8.77734375" style="1" bestFit="1" customWidth="1"/>
    <col min="7938" max="7938" width="3.33203125" style="1" customWidth="1"/>
    <col min="7939" max="7939" width="2.6640625" style="1" customWidth="1"/>
    <col min="7940" max="7941" width="3.44140625" style="1" customWidth="1"/>
    <col min="7942" max="7942" width="3" style="1" customWidth="1"/>
    <col min="7943" max="7943" width="9.44140625" style="1" customWidth="1"/>
    <col min="7944" max="7944" width="9.109375" style="1" customWidth="1"/>
    <col min="7945" max="7945" width="1.44140625" style="1" customWidth="1"/>
    <col min="7946" max="7946" width="9.44140625" style="1" customWidth="1"/>
    <col min="7947" max="7947" width="10.44140625" style="1" customWidth="1"/>
    <col min="7948" max="7948" width="2.33203125" style="1" customWidth="1"/>
    <col min="7949" max="7949" width="5.44140625" style="1" customWidth="1"/>
    <col min="7950" max="7950" width="9.33203125" style="1" customWidth="1"/>
    <col min="7951" max="7951" width="7.109375" style="1" customWidth="1"/>
    <col min="7952" max="7952" width="2.109375" style="1" customWidth="1"/>
    <col min="7953" max="7953" width="6.44140625" style="1" customWidth="1"/>
    <col min="7954" max="7954" width="9.109375" style="1" customWidth="1"/>
    <col min="7955" max="7955" width="7.109375" style="1" customWidth="1"/>
    <col min="7956" max="8192" width="9.109375" style="1"/>
    <col min="8193" max="8193" width="8.77734375" style="1" bestFit="1" customWidth="1"/>
    <col min="8194" max="8194" width="3.33203125" style="1" customWidth="1"/>
    <col min="8195" max="8195" width="2.6640625" style="1" customWidth="1"/>
    <col min="8196" max="8197" width="3.44140625" style="1" customWidth="1"/>
    <col min="8198" max="8198" width="3" style="1" customWidth="1"/>
    <col min="8199" max="8199" width="9.44140625" style="1" customWidth="1"/>
    <col min="8200" max="8200" width="9.109375" style="1" customWidth="1"/>
    <col min="8201" max="8201" width="1.44140625" style="1" customWidth="1"/>
    <col min="8202" max="8202" width="9.44140625" style="1" customWidth="1"/>
    <col min="8203" max="8203" width="10.44140625" style="1" customWidth="1"/>
    <col min="8204" max="8204" width="2.33203125" style="1" customWidth="1"/>
    <col min="8205" max="8205" width="5.44140625" style="1" customWidth="1"/>
    <col min="8206" max="8206" width="9.33203125" style="1" customWidth="1"/>
    <col min="8207" max="8207" width="7.109375" style="1" customWidth="1"/>
    <col min="8208" max="8208" width="2.109375" style="1" customWidth="1"/>
    <col min="8209" max="8209" width="6.44140625" style="1" customWidth="1"/>
    <col min="8210" max="8210" width="9.109375" style="1" customWidth="1"/>
    <col min="8211" max="8211" width="7.109375" style="1" customWidth="1"/>
    <col min="8212" max="8448" width="9.109375" style="1"/>
    <col min="8449" max="8449" width="8.77734375" style="1" bestFit="1" customWidth="1"/>
    <col min="8450" max="8450" width="3.33203125" style="1" customWidth="1"/>
    <col min="8451" max="8451" width="2.6640625" style="1" customWidth="1"/>
    <col min="8452" max="8453" width="3.44140625" style="1" customWidth="1"/>
    <col min="8454" max="8454" width="3" style="1" customWidth="1"/>
    <col min="8455" max="8455" width="9.44140625" style="1" customWidth="1"/>
    <col min="8456" max="8456" width="9.109375" style="1" customWidth="1"/>
    <col min="8457" max="8457" width="1.44140625" style="1" customWidth="1"/>
    <col min="8458" max="8458" width="9.44140625" style="1" customWidth="1"/>
    <col min="8459" max="8459" width="10.44140625" style="1" customWidth="1"/>
    <col min="8460" max="8460" width="2.33203125" style="1" customWidth="1"/>
    <col min="8461" max="8461" width="5.44140625" style="1" customWidth="1"/>
    <col min="8462" max="8462" width="9.33203125" style="1" customWidth="1"/>
    <col min="8463" max="8463" width="7.109375" style="1" customWidth="1"/>
    <col min="8464" max="8464" width="2.109375" style="1" customWidth="1"/>
    <col min="8465" max="8465" width="6.44140625" style="1" customWidth="1"/>
    <col min="8466" max="8466" width="9.109375" style="1" customWidth="1"/>
    <col min="8467" max="8467" width="7.109375" style="1" customWidth="1"/>
    <col min="8468" max="8704" width="9.109375" style="1"/>
    <col min="8705" max="8705" width="8.77734375" style="1" bestFit="1" customWidth="1"/>
    <col min="8706" max="8706" width="3.33203125" style="1" customWidth="1"/>
    <col min="8707" max="8707" width="2.6640625" style="1" customWidth="1"/>
    <col min="8708" max="8709" width="3.44140625" style="1" customWidth="1"/>
    <col min="8710" max="8710" width="3" style="1" customWidth="1"/>
    <col min="8711" max="8711" width="9.44140625" style="1" customWidth="1"/>
    <col min="8712" max="8712" width="9.109375" style="1" customWidth="1"/>
    <col min="8713" max="8713" width="1.44140625" style="1" customWidth="1"/>
    <col min="8714" max="8714" width="9.44140625" style="1" customWidth="1"/>
    <col min="8715" max="8715" width="10.44140625" style="1" customWidth="1"/>
    <col min="8716" max="8716" width="2.33203125" style="1" customWidth="1"/>
    <col min="8717" max="8717" width="5.44140625" style="1" customWidth="1"/>
    <col min="8718" max="8718" width="9.33203125" style="1" customWidth="1"/>
    <col min="8719" max="8719" width="7.109375" style="1" customWidth="1"/>
    <col min="8720" max="8720" width="2.109375" style="1" customWidth="1"/>
    <col min="8721" max="8721" width="6.44140625" style="1" customWidth="1"/>
    <col min="8722" max="8722" width="9.109375" style="1" customWidth="1"/>
    <col min="8723" max="8723" width="7.109375" style="1" customWidth="1"/>
    <col min="8724" max="8960" width="9.109375" style="1"/>
    <col min="8961" max="8961" width="8.77734375" style="1" bestFit="1" customWidth="1"/>
    <col min="8962" max="8962" width="3.33203125" style="1" customWidth="1"/>
    <col min="8963" max="8963" width="2.6640625" style="1" customWidth="1"/>
    <col min="8964" max="8965" width="3.44140625" style="1" customWidth="1"/>
    <col min="8966" max="8966" width="3" style="1" customWidth="1"/>
    <col min="8967" max="8967" width="9.44140625" style="1" customWidth="1"/>
    <col min="8968" max="8968" width="9.109375" style="1" customWidth="1"/>
    <col min="8969" max="8969" width="1.44140625" style="1" customWidth="1"/>
    <col min="8970" max="8970" width="9.44140625" style="1" customWidth="1"/>
    <col min="8971" max="8971" width="10.44140625" style="1" customWidth="1"/>
    <col min="8972" max="8972" width="2.33203125" style="1" customWidth="1"/>
    <col min="8973" max="8973" width="5.44140625" style="1" customWidth="1"/>
    <col min="8974" max="8974" width="9.33203125" style="1" customWidth="1"/>
    <col min="8975" max="8975" width="7.109375" style="1" customWidth="1"/>
    <col min="8976" max="8976" width="2.109375" style="1" customWidth="1"/>
    <col min="8977" max="8977" width="6.44140625" style="1" customWidth="1"/>
    <col min="8978" max="8978" width="9.109375" style="1" customWidth="1"/>
    <col min="8979" max="8979" width="7.109375" style="1" customWidth="1"/>
    <col min="8980" max="9216" width="9.109375" style="1"/>
    <col min="9217" max="9217" width="8.77734375" style="1" bestFit="1" customWidth="1"/>
    <col min="9218" max="9218" width="3.33203125" style="1" customWidth="1"/>
    <col min="9219" max="9219" width="2.6640625" style="1" customWidth="1"/>
    <col min="9220" max="9221" width="3.44140625" style="1" customWidth="1"/>
    <col min="9222" max="9222" width="3" style="1" customWidth="1"/>
    <col min="9223" max="9223" width="9.44140625" style="1" customWidth="1"/>
    <col min="9224" max="9224" width="9.109375" style="1" customWidth="1"/>
    <col min="9225" max="9225" width="1.44140625" style="1" customWidth="1"/>
    <col min="9226" max="9226" width="9.44140625" style="1" customWidth="1"/>
    <col min="9227" max="9227" width="10.44140625" style="1" customWidth="1"/>
    <col min="9228" max="9228" width="2.33203125" style="1" customWidth="1"/>
    <col min="9229" max="9229" width="5.44140625" style="1" customWidth="1"/>
    <col min="9230" max="9230" width="9.33203125" style="1" customWidth="1"/>
    <col min="9231" max="9231" width="7.109375" style="1" customWidth="1"/>
    <col min="9232" max="9232" width="2.109375" style="1" customWidth="1"/>
    <col min="9233" max="9233" width="6.44140625" style="1" customWidth="1"/>
    <col min="9234" max="9234" width="9.109375" style="1" customWidth="1"/>
    <col min="9235" max="9235" width="7.109375" style="1" customWidth="1"/>
    <col min="9236" max="9472" width="9.109375" style="1"/>
    <col min="9473" max="9473" width="8.77734375" style="1" bestFit="1" customWidth="1"/>
    <col min="9474" max="9474" width="3.33203125" style="1" customWidth="1"/>
    <col min="9475" max="9475" width="2.6640625" style="1" customWidth="1"/>
    <col min="9476" max="9477" width="3.44140625" style="1" customWidth="1"/>
    <col min="9478" max="9478" width="3" style="1" customWidth="1"/>
    <col min="9479" max="9479" width="9.44140625" style="1" customWidth="1"/>
    <col min="9480" max="9480" width="9.109375" style="1" customWidth="1"/>
    <col min="9481" max="9481" width="1.44140625" style="1" customWidth="1"/>
    <col min="9482" max="9482" width="9.44140625" style="1" customWidth="1"/>
    <col min="9483" max="9483" width="10.44140625" style="1" customWidth="1"/>
    <col min="9484" max="9484" width="2.33203125" style="1" customWidth="1"/>
    <col min="9485" max="9485" width="5.44140625" style="1" customWidth="1"/>
    <col min="9486" max="9486" width="9.33203125" style="1" customWidth="1"/>
    <col min="9487" max="9487" width="7.109375" style="1" customWidth="1"/>
    <col min="9488" max="9488" width="2.109375" style="1" customWidth="1"/>
    <col min="9489" max="9489" width="6.44140625" style="1" customWidth="1"/>
    <col min="9490" max="9490" width="9.109375" style="1" customWidth="1"/>
    <col min="9491" max="9491" width="7.109375" style="1" customWidth="1"/>
    <col min="9492" max="9728" width="9.109375" style="1"/>
    <col min="9729" max="9729" width="8.77734375" style="1" bestFit="1" customWidth="1"/>
    <col min="9730" max="9730" width="3.33203125" style="1" customWidth="1"/>
    <col min="9731" max="9731" width="2.6640625" style="1" customWidth="1"/>
    <col min="9732" max="9733" width="3.44140625" style="1" customWidth="1"/>
    <col min="9734" max="9734" width="3" style="1" customWidth="1"/>
    <col min="9735" max="9735" width="9.44140625" style="1" customWidth="1"/>
    <col min="9736" max="9736" width="9.109375" style="1" customWidth="1"/>
    <col min="9737" max="9737" width="1.44140625" style="1" customWidth="1"/>
    <col min="9738" max="9738" width="9.44140625" style="1" customWidth="1"/>
    <col min="9739" max="9739" width="10.44140625" style="1" customWidth="1"/>
    <col min="9740" max="9740" width="2.33203125" style="1" customWidth="1"/>
    <col min="9741" max="9741" width="5.44140625" style="1" customWidth="1"/>
    <col min="9742" max="9742" width="9.33203125" style="1" customWidth="1"/>
    <col min="9743" max="9743" width="7.109375" style="1" customWidth="1"/>
    <col min="9744" max="9744" width="2.109375" style="1" customWidth="1"/>
    <col min="9745" max="9745" width="6.44140625" style="1" customWidth="1"/>
    <col min="9746" max="9746" width="9.109375" style="1" customWidth="1"/>
    <col min="9747" max="9747" width="7.109375" style="1" customWidth="1"/>
    <col min="9748" max="9984" width="9.109375" style="1"/>
    <col min="9985" max="9985" width="8.77734375" style="1" bestFit="1" customWidth="1"/>
    <col min="9986" max="9986" width="3.33203125" style="1" customWidth="1"/>
    <col min="9987" max="9987" width="2.6640625" style="1" customWidth="1"/>
    <col min="9988" max="9989" width="3.44140625" style="1" customWidth="1"/>
    <col min="9990" max="9990" width="3" style="1" customWidth="1"/>
    <col min="9991" max="9991" width="9.44140625" style="1" customWidth="1"/>
    <col min="9992" max="9992" width="9.109375" style="1" customWidth="1"/>
    <col min="9993" max="9993" width="1.44140625" style="1" customWidth="1"/>
    <col min="9994" max="9994" width="9.44140625" style="1" customWidth="1"/>
    <col min="9995" max="9995" width="10.44140625" style="1" customWidth="1"/>
    <col min="9996" max="9996" width="2.33203125" style="1" customWidth="1"/>
    <col min="9997" max="9997" width="5.44140625" style="1" customWidth="1"/>
    <col min="9998" max="9998" width="9.33203125" style="1" customWidth="1"/>
    <col min="9999" max="9999" width="7.109375" style="1" customWidth="1"/>
    <col min="10000" max="10000" width="2.109375" style="1" customWidth="1"/>
    <col min="10001" max="10001" width="6.44140625" style="1" customWidth="1"/>
    <col min="10002" max="10002" width="9.109375" style="1" customWidth="1"/>
    <col min="10003" max="10003" width="7.109375" style="1" customWidth="1"/>
    <col min="10004" max="10240" width="9.109375" style="1"/>
    <col min="10241" max="10241" width="8.77734375" style="1" bestFit="1" customWidth="1"/>
    <col min="10242" max="10242" width="3.33203125" style="1" customWidth="1"/>
    <col min="10243" max="10243" width="2.6640625" style="1" customWidth="1"/>
    <col min="10244" max="10245" width="3.44140625" style="1" customWidth="1"/>
    <col min="10246" max="10246" width="3" style="1" customWidth="1"/>
    <col min="10247" max="10247" width="9.44140625" style="1" customWidth="1"/>
    <col min="10248" max="10248" width="9.109375" style="1" customWidth="1"/>
    <col min="10249" max="10249" width="1.44140625" style="1" customWidth="1"/>
    <col min="10250" max="10250" width="9.44140625" style="1" customWidth="1"/>
    <col min="10251" max="10251" width="10.44140625" style="1" customWidth="1"/>
    <col min="10252" max="10252" width="2.33203125" style="1" customWidth="1"/>
    <col min="10253" max="10253" width="5.44140625" style="1" customWidth="1"/>
    <col min="10254" max="10254" width="9.33203125" style="1" customWidth="1"/>
    <col min="10255" max="10255" width="7.109375" style="1" customWidth="1"/>
    <col min="10256" max="10256" width="2.109375" style="1" customWidth="1"/>
    <col min="10257" max="10257" width="6.44140625" style="1" customWidth="1"/>
    <col min="10258" max="10258" width="9.109375" style="1" customWidth="1"/>
    <col min="10259" max="10259" width="7.109375" style="1" customWidth="1"/>
    <col min="10260" max="10496" width="9.109375" style="1"/>
    <col min="10497" max="10497" width="8.77734375" style="1" bestFit="1" customWidth="1"/>
    <col min="10498" max="10498" width="3.33203125" style="1" customWidth="1"/>
    <col min="10499" max="10499" width="2.6640625" style="1" customWidth="1"/>
    <col min="10500" max="10501" width="3.44140625" style="1" customWidth="1"/>
    <col min="10502" max="10502" width="3" style="1" customWidth="1"/>
    <col min="10503" max="10503" width="9.44140625" style="1" customWidth="1"/>
    <col min="10504" max="10504" width="9.109375" style="1" customWidth="1"/>
    <col min="10505" max="10505" width="1.44140625" style="1" customWidth="1"/>
    <col min="10506" max="10506" width="9.44140625" style="1" customWidth="1"/>
    <col min="10507" max="10507" width="10.44140625" style="1" customWidth="1"/>
    <col min="10508" max="10508" width="2.33203125" style="1" customWidth="1"/>
    <col min="10509" max="10509" width="5.44140625" style="1" customWidth="1"/>
    <col min="10510" max="10510" width="9.33203125" style="1" customWidth="1"/>
    <col min="10511" max="10511" width="7.109375" style="1" customWidth="1"/>
    <col min="10512" max="10512" width="2.109375" style="1" customWidth="1"/>
    <col min="10513" max="10513" width="6.44140625" style="1" customWidth="1"/>
    <col min="10514" max="10514" width="9.109375" style="1" customWidth="1"/>
    <col min="10515" max="10515" width="7.109375" style="1" customWidth="1"/>
    <col min="10516" max="10752" width="9.109375" style="1"/>
    <col min="10753" max="10753" width="8.77734375" style="1" bestFit="1" customWidth="1"/>
    <col min="10754" max="10754" width="3.33203125" style="1" customWidth="1"/>
    <col min="10755" max="10755" width="2.6640625" style="1" customWidth="1"/>
    <col min="10756" max="10757" width="3.44140625" style="1" customWidth="1"/>
    <col min="10758" max="10758" width="3" style="1" customWidth="1"/>
    <col min="10759" max="10759" width="9.44140625" style="1" customWidth="1"/>
    <col min="10760" max="10760" width="9.109375" style="1" customWidth="1"/>
    <col min="10761" max="10761" width="1.44140625" style="1" customWidth="1"/>
    <col min="10762" max="10762" width="9.44140625" style="1" customWidth="1"/>
    <col min="10763" max="10763" width="10.44140625" style="1" customWidth="1"/>
    <col min="10764" max="10764" width="2.33203125" style="1" customWidth="1"/>
    <col min="10765" max="10765" width="5.44140625" style="1" customWidth="1"/>
    <col min="10766" max="10766" width="9.33203125" style="1" customWidth="1"/>
    <col min="10767" max="10767" width="7.109375" style="1" customWidth="1"/>
    <col min="10768" max="10768" width="2.109375" style="1" customWidth="1"/>
    <col min="10769" max="10769" width="6.44140625" style="1" customWidth="1"/>
    <col min="10770" max="10770" width="9.109375" style="1" customWidth="1"/>
    <col min="10771" max="10771" width="7.109375" style="1" customWidth="1"/>
    <col min="10772" max="11008" width="9.109375" style="1"/>
    <col min="11009" max="11009" width="8.77734375" style="1" bestFit="1" customWidth="1"/>
    <col min="11010" max="11010" width="3.33203125" style="1" customWidth="1"/>
    <col min="11011" max="11011" width="2.6640625" style="1" customWidth="1"/>
    <col min="11012" max="11013" width="3.44140625" style="1" customWidth="1"/>
    <col min="11014" max="11014" width="3" style="1" customWidth="1"/>
    <col min="11015" max="11015" width="9.44140625" style="1" customWidth="1"/>
    <col min="11016" max="11016" width="9.109375" style="1" customWidth="1"/>
    <col min="11017" max="11017" width="1.44140625" style="1" customWidth="1"/>
    <col min="11018" max="11018" width="9.44140625" style="1" customWidth="1"/>
    <col min="11019" max="11019" width="10.44140625" style="1" customWidth="1"/>
    <col min="11020" max="11020" width="2.33203125" style="1" customWidth="1"/>
    <col min="11021" max="11021" width="5.44140625" style="1" customWidth="1"/>
    <col min="11022" max="11022" width="9.33203125" style="1" customWidth="1"/>
    <col min="11023" max="11023" width="7.109375" style="1" customWidth="1"/>
    <col min="11024" max="11024" width="2.109375" style="1" customWidth="1"/>
    <col min="11025" max="11025" width="6.44140625" style="1" customWidth="1"/>
    <col min="11026" max="11026" width="9.109375" style="1" customWidth="1"/>
    <col min="11027" max="11027" width="7.109375" style="1" customWidth="1"/>
    <col min="11028" max="11264" width="9.109375" style="1"/>
    <col min="11265" max="11265" width="8.77734375" style="1" bestFit="1" customWidth="1"/>
    <col min="11266" max="11266" width="3.33203125" style="1" customWidth="1"/>
    <col min="11267" max="11267" width="2.6640625" style="1" customWidth="1"/>
    <col min="11268" max="11269" width="3.44140625" style="1" customWidth="1"/>
    <col min="11270" max="11270" width="3" style="1" customWidth="1"/>
    <col min="11271" max="11271" width="9.44140625" style="1" customWidth="1"/>
    <col min="11272" max="11272" width="9.109375" style="1" customWidth="1"/>
    <col min="11273" max="11273" width="1.44140625" style="1" customWidth="1"/>
    <col min="11274" max="11274" width="9.44140625" style="1" customWidth="1"/>
    <col min="11275" max="11275" width="10.44140625" style="1" customWidth="1"/>
    <col min="11276" max="11276" width="2.33203125" style="1" customWidth="1"/>
    <col min="11277" max="11277" width="5.44140625" style="1" customWidth="1"/>
    <col min="11278" max="11278" width="9.33203125" style="1" customWidth="1"/>
    <col min="11279" max="11279" width="7.109375" style="1" customWidth="1"/>
    <col min="11280" max="11280" width="2.109375" style="1" customWidth="1"/>
    <col min="11281" max="11281" width="6.44140625" style="1" customWidth="1"/>
    <col min="11282" max="11282" width="9.109375" style="1" customWidth="1"/>
    <col min="11283" max="11283" width="7.109375" style="1" customWidth="1"/>
    <col min="11284" max="11520" width="9.109375" style="1"/>
    <col min="11521" max="11521" width="8.77734375" style="1" bestFit="1" customWidth="1"/>
    <col min="11522" max="11522" width="3.33203125" style="1" customWidth="1"/>
    <col min="11523" max="11523" width="2.6640625" style="1" customWidth="1"/>
    <col min="11524" max="11525" width="3.44140625" style="1" customWidth="1"/>
    <col min="11526" max="11526" width="3" style="1" customWidth="1"/>
    <col min="11527" max="11527" width="9.44140625" style="1" customWidth="1"/>
    <col min="11528" max="11528" width="9.109375" style="1" customWidth="1"/>
    <col min="11529" max="11529" width="1.44140625" style="1" customWidth="1"/>
    <col min="11530" max="11530" width="9.44140625" style="1" customWidth="1"/>
    <col min="11531" max="11531" width="10.44140625" style="1" customWidth="1"/>
    <col min="11532" max="11532" width="2.33203125" style="1" customWidth="1"/>
    <col min="11533" max="11533" width="5.44140625" style="1" customWidth="1"/>
    <col min="11534" max="11534" width="9.33203125" style="1" customWidth="1"/>
    <col min="11535" max="11535" width="7.109375" style="1" customWidth="1"/>
    <col min="11536" max="11536" width="2.109375" style="1" customWidth="1"/>
    <col min="11537" max="11537" width="6.44140625" style="1" customWidth="1"/>
    <col min="11538" max="11538" width="9.109375" style="1" customWidth="1"/>
    <col min="11539" max="11539" width="7.109375" style="1" customWidth="1"/>
    <col min="11540" max="11776" width="9.109375" style="1"/>
    <col min="11777" max="11777" width="8.77734375" style="1" bestFit="1" customWidth="1"/>
    <col min="11778" max="11778" width="3.33203125" style="1" customWidth="1"/>
    <col min="11779" max="11779" width="2.6640625" style="1" customWidth="1"/>
    <col min="11780" max="11781" width="3.44140625" style="1" customWidth="1"/>
    <col min="11782" max="11782" width="3" style="1" customWidth="1"/>
    <col min="11783" max="11783" width="9.44140625" style="1" customWidth="1"/>
    <col min="11784" max="11784" width="9.109375" style="1" customWidth="1"/>
    <col min="11785" max="11785" width="1.44140625" style="1" customWidth="1"/>
    <col min="11786" max="11786" width="9.44140625" style="1" customWidth="1"/>
    <col min="11787" max="11787" width="10.44140625" style="1" customWidth="1"/>
    <col min="11788" max="11788" width="2.33203125" style="1" customWidth="1"/>
    <col min="11789" max="11789" width="5.44140625" style="1" customWidth="1"/>
    <col min="11790" max="11790" width="9.33203125" style="1" customWidth="1"/>
    <col min="11791" max="11791" width="7.109375" style="1" customWidth="1"/>
    <col min="11792" max="11792" width="2.109375" style="1" customWidth="1"/>
    <col min="11793" max="11793" width="6.44140625" style="1" customWidth="1"/>
    <col min="11794" max="11794" width="9.109375" style="1" customWidth="1"/>
    <col min="11795" max="11795" width="7.109375" style="1" customWidth="1"/>
    <col min="11796" max="12032" width="9.109375" style="1"/>
    <col min="12033" max="12033" width="8.77734375" style="1" bestFit="1" customWidth="1"/>
    <col min="12034" max="12034" width="3.33203125" style="1" customWidth="1"/>
    <col min="12035" max="12035" width="2.6640625" style="1" customWidth="1"/>
    <col min="12036" max="12037" width="3.44140625" style="1" customWidth="1"/>
    <col min="12038" max="12038" width="3" style="1" customWidth="1"/>
    <col min="12039" max="12039" width="9.44140625" style="1" customWidth="1"/>
    <col min="12040" max="12040" width="9.109375" style="1" customWidth="1"/>
    <col min="12041" max="12041" width="1.44140625" style="1" customWidth="1"/>
    <col min="12042" max="12042" width="9.44140625" style="1" customWidth="1"/>
    <col min="12043" max="12043" width="10.44140625" style="1" customWidth="1"/>
    <col min="12044" max="12044" width="2.33203125" style="1" customWidth="1"/>
    <col min="12045" max="12045" width="5.44140625" style="1" customWidth="1"/>
    <col min="12046" max="12046" width="9.33203125" style="1" customWidth="1"/>
    <col min="12047" max="12047" width="7.109375" style="1" customWidth="1"/>
    <col min="12048" max="12048" width="2.109375" style="1" customWidth="1"/>
    <col min="12049" max="12049" width="6.44140625" style="1" customWidth="1"/>
    <col min="12050" max="12050" width="9.109375" style="1" customWidth="1"/>
    <col min="12051" max="12051" width="7.109375" style="1" customWidth="1"/>
    <col min="12052" max="12288" width="9.109375" style="1"/>
    <col min="12289" max="12289" width="8.77734375" style="1" bestFit="1" customWidth="1"/>
    <col min="12290" max="12290" width="3.33203125" style="1" customWidth="1"/>
    <col min="12291" max="12291" width="2.6640625" style="1" customWidth="1"/>
    <col min="12292" max="12293" width="3.44140625" style="1" customWidth="1"/>
    <col min="12294" max="12294" width="3" style="1" customWidth="1"/>
    <col min="12295" max="12295" width="9.44140625" style="1" customWidth="1"/>
    <col min="12296" max="12296" width="9.109375" style="1" customWidth="1"/>
    <col min="12297" max="12297" width="1.44140625" style="1" customWidth="1"/>
    <col min="12298" max="12298" width="9.44140625" style="1" customWidth="1"/>
    <col min="12299" max="12299" width="10.44140625" style="1" customWidth="1"/>
    <col min="12300" max="12300" width="2.33203125" style="1" customWidth="1"/>
    <col min="12301" max="12301" width="5.44140625" style="1" customWidth="1"/>
    <col min="12302" max="12302" width="9.33203125" style="1" customWidth="1"/>
    <col min="12303" max="12303" width="7.109375" style="1" customWidth="1"/>
    <col min="12304" max="12304" width="2.109375" style="1" customWidth="1"/>
    <col min="12305" max="12305" width="6.44140625" style="1" customWidth="1"/>
    <col min="12306" max="12306" width="9.109375" style="1" customWidth="1"/>
    <col min="12307" max="12307" width="7.109375" style="1" customWidth="1"/>
    <col min="12308" max="12544" width="9.109375" style="1"/>
    <col min="12545" max="12545" width="8.77734375" style="1" bestFit="1" customWidth="1"/>
    <col min="12546" max="12546" width="3.33203125" style="1" customWidth="1"/>
    <col min="12547" max="12547" width="2.6640625" style="1" customWidth="1"/>
    <col min="12548" max="12549" width="3.44140625" style="1" customWidth="1"/>
    <col min="12550" max="12550" width="3" style="1" customWidth="1"/>
    <col min="12551" max="12551" width="9.44140625" style="1" customWidth="1"/>
    <col min="12552" max="12552" width="9.109375" style="1" customWidth="1"/>
    <col min="12553" max="12553" width="1.44140625" style="1" customWidth="1"/>
    <col min="12554" max="12554" width="9.44140625" style="1" customWidth="1"/>
    <col min="12555" max="12555" width="10.44140625" style="1" customWidth="1"/>
    <col min="12556" max="12556" width="2.33203125" style="1" customWidth="1"/>
    <col min="12557" max="12557" width="5.44140625" style="1" customWidth="1"/>
    <col min="12558" max="12558" width="9.33203125" style="1" customWidth="1"/>
    <col min="12559" max="12559" width="7.109375" style="1" customWidth="1"/>
    <col min="12560" max="12560" width="2.109375" style="1" customWidth="1"/>
    <col min="12561" max="12561" width="6.44140625" style="1" customWidth="1"/>
    <col min="12562" max="12562" width="9.109375" style="1" customWidth="1"/>
    <col min="12563" max="12563" width="7.109375" style="1" customWidth="1"/>
    <col min="12564" max="12800" width="9.109375" style="1"/>
    <col min="12801" max="12801" width="8.77734375" style="1" bestFit="1" customWidth="1"/>
    <col min="12802" max="12802" width="3.33203125" style="1" customWidth="1"/>
    <col min="12803" max="12803" width="2.6640625" style="1" customWidth="1"/>
    <col min="12804" max="12805" width="3.44140625" style="1" customWidth="1"/>
    <col min="12806" max="12806" width="3" style="1" customWidth="1"/>
    <col min="12807" max="12807" width="9.44140625" style="1" customWidth="1"/>
    <col min="12808" max="12808" width="9.109375" style="1" customWidth="1"/>
    <col min="12809" max="12809" width="1.44140625" style="1" customWidth="1"/>
    <col min="12810" max="12810" width="9.44140625" style="1" customWidth="1"/>
    <col min="12811" max="12811" width="10.44140625" style="1" customWidth="1"/>
    <col min="12812" max="12812" width="2.33203125" style="1" customWidth="1"/>
    <col min="12813" max="12813" width="5.44140625" style="1" customWidth="1"/>
    <col min="12814" max="12814" width="9.33203125" style="1" customWidth="1"/>
    <col min="12815" max="12815" width="7.109375" style="1" customWidth="1"/>
    <col min="12816" max="12816" width="2.109375" style="1" customWidth="1"/>
    <col min="12817" max="12817" width="6.44140625" style="1" customWidth="1"/>
    <col min="12818" max="12818" width="9.109375" style="1" customWidth="1"/>
    <col min="12819" max="12819" width="7.109375" style="1" customWidth="1"/>
    <col min="12820" max="13056" width="9.109375" style="1"/>
    <col min="13057" max="13057" width="8.77734375" style="1" bestFit="1" customWidth="1"/>
    <col min="13058" max="13058" width="3.33203125" style="1" customWidth="1"/>
    <col min="13059" max="13059" width="2.6640625" style="1" customWidth="1"/>
    <col min="13060" max="13061" width="3.44140625" style="1" customWidth="1"/>
    <col min="13062" max="13062" width="3" style="1" customWidth="1"/>
    <col min="13063" max="13063" width="9.44140625" style="1" customWidth="1"/>
    <col min="13064" max="13064" width="9.109375" style="1" customWidth="1"/>
    <col min="13065" max="13065" width="1.44140625" style="1" customWidth="1"/>
    <col min="13066" max="13066" width="9.44140625" style="1" customWidth="1"/>
    <col min="13067" max="13067" width="10.44140625" style="1" customWidth="1"/>
    <col min="13068" max="13068" width="2.33203125" style="1" customWidth="1"/>
    <col min="13069" max="13069" width="5.44140625" style="1" customWidth="1"/>
    <col min="13070" max="13070" width="9.33203125" style="1" customWidth="1"/>
    <col min="13071" max="13071" width="7.109375" style="1" customWidth="1"/>
    <col min="13072" max="13072" width="2.109375" style="1" customWidth="1"/>
    <col min="13073" max="13073" width="6.44140625" style="1" customWidth="1"/>
    <col min="13074" max="13074" width="9.109375" style="1" customWidth="1"/>
    <col min="13075" max="13075" width="7.109375" style="1" customWidth="1"/>
    <col min="13076" max="13312" width="9.109375" style="1"/>
    <col min="13313" max="13313" width="8.77734375" style="1" bestFit="1" customWidth="1"/>
    <col min="13314" max="13314" width="3.33203125" style="1" customWidth="1"/>
    <col min="13315" max="13315" width="2.6640625" style="1" customWidth="1"/>
    <col min="13316" max="13317" width="3.44140625" style="1" customWidth="1"/>
    <col min="13318" max="13318" width="3" style="1" customWidth="1"/>
    <col min="13319" max="13319" width="9.44140625" style="1" customWidth="1"/>
    <col min="13320" max="13320" width="9.109375" style="1" customWidth="1"/>
    <col min="13321" max="13321" width="1.44140625" style="1" customWidth="1"/>
    <col min="13322" max="13322" width="9.44140625" style="1" customWidth="1"/>
    <col min="13323" max="13323" width="10.44140625" style="1" customWidth="1"/>
    <col min="13324" max="13324" width="2.33203125" style="1" customWidth="1"/>
    <col min="13325" max="13325" width="5.44140625" style="1" customWidth="1"/>
    <col min="13326" max="13326" width="9.33203125" style="1" customWidth="1"/>
    <col min="13327" max="13327" width="7.109375" style="1" customWidth="1"/>
    <col min="13328" max="13328" width="2.109375" style="1" customWidth="1"/>
    <col min="13329" max="13329" width="6.44140625" style="1" customWidth="1"/>
    <col min="13330" max="13330" width="9.109375" style="1" customWidth="1"/>
    <col min="13331" max="13331" width="7.109375" style="1" customWidth="1"/>
    <col min="13332" max="13568" width="9.109375" style="1"/>
    <col min="13569" max="13569" width="8.77734375" style="1" bestFit="1" customWidth="1"/>
    <col min="13570" max="13570" width="3.33203125" style="1" customWidth="1"/>
    <col min="13571" max="13571" width="2.6640625" style="1" customWidth="1"/>
    <col min="13572" max="13573" width="3.44140625" style="1" customWidth="1"/>
    <col min="13574" max="13574" width="3" style="1" customWidth="1"/>
    <col min="13575" max="13575" width="9.44140625" style="1" customWidth="1"/>
    <col min="13576" max="13576" width="9.109375" style="1" customWidth="1"/>
    <col min="13577" max="13577" width="1.44140625" style="1" customWidth="1"/>
    <col min="13578" max="13578" width="9.44140625" style="1" customWidth="1"/>
    <col min="13579" max="13579" width="10.44140625" style="1" customWidth="1"/>
    <col min="13580" max="13580" width="2.33203125" style="1" customWidth="1"/>
    <col min="13581" max="13581" width="5.44140625" style="1" customWidth="1"/>
    <col min="13582" max="13582" width="9.33203125" style="1" customWidth="1"/>
    <col min="13583" max="13583" width="7.109375" style="1" customWidth="1"/>
    <col min="13584" max="13584" width="2.109375" style="1" customWidth="1"/>
    <col min="13585" max="13585" width="6.44140625" style="1" customWidth="1"/>
    <col min="13586" max="13586" width="9.109375" style="1" customWidth="1"/>
    <col min="13587" max="13587" width="7.109375" style="1" customWidth="1"/>
    <col min="13588" max="13824" width="9.109375" style="1"/>
    <col min="13825" max="13825" width="8.77734375" style="1" bestFit="1" customWidth="1"/>
    <col min="13826" max="13826" width="3.33203125" style="1" customWidth="1"/>
    <col min="13827" max="13827" width="2.6640625" style="1" customWidth="1"/>
    <col min="13828" max="13829" width="3.44140625" style="1" customWidth="1"/>
    <col min="13830" max="13830" width="3" style="1" customWidth="1"/>
    <col min="13831" max="13831" width="9.44140625" style="1" customWidth="1"/>
    <col min="13832" max="13832" width="9.109375" style="1" customWidth="1"/>
    <col min="13833" max="13833" width="1.44140625" style="1" customWidth="1"/>
    <col min="13834" max="13834" width="9.44140625" style="1" customWidth="1"/>
    <col min="13835" max="13835" width="10.44140625" style="1" customWidth="1"/>
    <col min="13836" max="13836" width="2.33203125" style="1" customWidth="1"/>
    <col min="13837" max="13837" width="5.44140625" style="1" customWidth="1"/>
    <col min="13838" max="13838" width="9.33203125" style="1" customWidth="1"/>
    <col min="13839" max="13839" width="7.109375" style="1" customWidth="1"/>
    <col min="13840" max="13840" width="2.109375" style="1" customWidth="1"/>
    <col min="13841" max="13841" width="6.44140625" style="1" customWidth="1"/>
    <col min="13842" max="13842" width="9.109375" style="1" customWidth="1"/>
    <col min="13843" max="13843" width="7.109375" style="1" customWidth="1"/>
    <col min="13844" max="14080" width="9.109375" style="1"/>
    <col min="14081" max="14081" width="8.77734375" style="1" bestFit="1" customWidth="1"/>
    <col min="14082" max="14082" width="3.33203125" style="1" customWidth="1"/>
    <col min="14083" max="14083" width="2.6640625" style="1" customWidth="1"/>
    <col min="14084" max="14085" width="3.44140625" style="1" customWidth="1"/>
    <col min="14086" max="14086" width="3" style="1" customWidth="1"/>
    <col min="14087" max="14087" width="9.44140625" style="1" customWidth="1"/>
    <col min="14088" max="14088" width="9.109375" style="1" customWidth="1"/>
    <col min="14089" max="14089" width="1.44140625" style="1" customWidth="1"/>
    <col min="14090" max="14090" width="9.44140625" style="1" customWidth="1"/>
    <col min="14091" max="14091" width="10.44140625" style="1" customWidth="1"/>
    <col min="14092" max="14092" width="2.33203125" style="1" customWidth="1"/>
    <col min="14093" max="14093" width="5.44140625" style="1" customWidth="1"/>
    <col min="14094" max="14094" width="9.33203125" style="1" customWidth="1"/>
    <col min="14095" max="14095" width="7.109375" style="1" customWidth="1"/>
    <col min="14096" max="14096" width="2.109375" style="1" customWidth="1"/>
    <col min="14097" max="14097" width="6.44140625" style="1" customWidth="1"/>
    <col min="14098" max="14098" width="9.109375" style="1" customWidth="1"/>
    <col min="14099" max="14099" width="7.109375" style="1" customWidth="1"/>
    <col min="14100" max="14336" width="9.109375" style="1"/>
    <col min="14337" max="14337" width="8.77734375" style="1" bestFit="1" customWidth="1"/>
    <col min="14338" max="14338" width="3.33203125" style="1" customWidth="1"/>
    <col min="14339" max="14339" width="2.6640625" style="1" customWidth="1"/>
    <col min="14340" max="14341" width="3.44140625" style="1" customWidth="1"/>
    <col min="14342" max="14342" width="3" style="1" customWidth="1"/>
    <col min="14343" max="14343" width="9.44140625" style="1" customWidth="1"/>
    <col min="14344" max="14344" width="9.109375" style="1" customWidth="1"/>
    <col min="14345" max="14345" width="1.44140625" style="1" customWidth="1"/>
    <col min="14346" max="14346" width="9.44140625" style="1" customWidth="1"/>
    <col min="14347" max="14347" width="10.44140625" style="1" customWidth="1"/>
    <col min="14348" max="14348" width="2.33203125" style="1" customWidth="1"/>
    <col min="14349" max="14349" width="5.44140625" style="1" customWidth="1"/>
    <col min="14350" max="14350" width="9.33203125" style="1" customWidth="1"/>
    <col min="14351" max="14351" width="7.109375" style="1" customWidth="1"/>
    <col min="14352" max="14352" width="2.109375" style="1" customWidth="1"/>
    <col min="14353" max="14353" width="6.44140625" style="1" customWidth="1"/>
    <col min="14354" max="14354" width="9.109375" style="1" customWidth="1"/>
    <col min="14355" max="14355" width="7.109375" style="1" customWidth="1"/>
    <col min="14356" max="14592" width="9.109375" style="1"/>
    <col min="14593" max="14593" width="8.77734375" style="1" bestFit="1" customWidth="1"/>
    <col min="14594" max="14594" width="3.33203125" style="1" customWidth="1"/>
    <col min="14595" max="14595" width="2.6640625" style="1" customWidth="1"/>
    <col min="14596" max="14597" width="3.44140625" style="1" customWidth="1"/>
    <col min="14598" max="14598" width="3" style="1" customWidth="1"/>
    <col min="14599" max="14599" width="9.44140625" style="1" customWidth="1"/>
    <col min="14600" max="14600" width="9.109375" style="1" customWidth="1"/>
    <col min="14601" max="14601" width="1.44140625" style="1" customWidth="1"/>
    <col min="14602" max="14602" width="9.44140625" style="1" customWidth="1"/>
    <col min="14603" max="14603" width="10.44140625" style="1" customWidth="1"/>
    <col min="14604" max="14604" width="2.33203125" style="1" customWidth="1"/>
    <col min="14605" max="14605" width="5.44140625" style="1" customWidth="1"/>
    <col min="14606" max="14606" width="9.33203125" style="1" customWidth="1"/>
    <col min="14607" max="14607" width="7.109375" style="1" customWidth="1"/>
    <col min="14608" max="14608" width="2.109375" style="1" customWidth="1"/>
    <col min="14609" max="14609" width="6.44140625" style="1" customWidth="1"/>
    <col min="14610" max="14610" width="9.109375" style="1" customWidth="1"/>
    <col min="14611" max="14611" width="7.109375" style="1" customWidth="1"/>
    <col min="14612" max="14848" width="9.109375" style="1"/>
    <col min="14849" max="14849" width="8.77734375" style="1" bestFit="1" customWidth="1"/>
    <col min="14850" max="14850" width="3.33203125" style="1" customWidth="1"/>
    <col min="14851" max="14851" width="2.6640625" style="1" customWidth="1"/>
    <col min="14852" max="14853" width="3.44140625" style="1" customWidth="1"/>
    <col min="14854" max="14854" width="3" style="1" customWidth="1"/>
    <col min="14855" max="14855" width="9.44140625" style="1" customWidth="1"/>
    <col min="14856" max="14856" width="9.109375" style="1" customWidth="1"/>
    <col min="14857" max="14857" width="1.44140625" style="1" customWidth="1"/>
    <col min="14858" max="14858" width="9.44140625" style="1" customWidth="1"/>
    <col min="14859" max="14859" width="10.44140625" style="1" customWidth="1"/>
    <col min="14860" max="14860" width="2.33203125" style="1" customWidth="1"/>
    <col min="14861" max="14861" width="5.44140625" style="1" customWidth="1"/>
    <col min="14862" max="14862" width="9.33203125" style="1" customWidth="1"/>
    <col min="14863" max="14863" width="7.109375" style="1" customWidth="1"/>
    <col min="14864" max="14864" width="2.109375" style="1" customWidth="1"/>
    <col min="14865" max="14865" width="6.44140625" style="1" customWidth="1"/>
    <col min="14866" max="14866" width="9.109375" style="1" customWidth="1"/>
    <col min="14867" max="14867" width="7.109375" style="1" customWidth="1"/>
    <col min="14868" max="15104" width="9.109375" style="1"/>
    <col min="15105" max="15105" width="8.77734375" style="1" bestFit="1" customWidth="1"/>
    <col min="15106" max="15106" width="3.33203125" style="1" customWidth="1"/>
    <col min="15107" max="15107" width="2.6640625" style="1" customWidth="1"/>
    <col min="15108" max="15109" width="3.44140625" style="1" customWidth="1"/>
    <col min="15110" max="15110" width="3" style="1" customWidth="1"/>
    <col min="15111" max="15111" width="9.44140625" style="1" customWidth="1"/>
    <col min="15112" max="15112" width="9.109375" style="1" customWidth="1"/>
    <col min="15113" max="15113" width="1.44140625" style="1" customWidth="1"/>
    <col min="15114" max="15114" width="9.44140625" style="1" customWidth="1"/>
    <col min="15115" max="15115" width="10.44140625" style="1" customWidth="1"/>
    <col min="15116" max="15116" width="2.33203125" style="1" customWidth="1"/>
    <col min="15117" max="15117" width="5.44140625" style="1" customWidth="1"/>
    <col min="15118" max="15118" width="9.33203125" style="1" customWidth="1"/>
    <col min="15119" max="15119" width="7.109375" style="1" customWidth="1"/>
    <col min="15120" max="15120" width="2.109375" style="1" customWidth="1"/>
    <col min="15121" max="15121" width="6.44140625" style="1" customWidth="1"/>
    <col min="15122" max="15122" width="9.109375" style="1" customWidth="1"/>
    <col min="15123" max="15123" width="7.109375" style="1" customWidth="1"/>
    <col min="15124" max="15360" width="9.109375" style="1"/>
    <col min="15361" max="15361" width="8.77734375" style="1" bestFit="1" customWidth="1"/>
    <col min="15362" max="15362" width="3.33203125" style="1" customWidth="1"/>
    <col min="15363" max="15363" width="2.6640625" style="1" customWidth="1"/>
    <col min="15364" max="15365" width="3.44140625" style="1" customWidth="1"/>
    <col min="15366" max="15366" width="3" style="1" customWidth="1"/>
    <col min="15367" max="15367" width="9.44140625" style="1" customWidth="1"/>
    <col min="15368" max="15368" width="9.109375" style="1" customWidth="1"/>
    <col min="15369" max="15369" width="1.44140625" style="1" customWidth="1"/>
    <col min="15370" max="15370" width="9.44140625" style="1" customWidth="1"/>
    <col min="15371" max="15371" width="10.44140625" style="1" customWidth="1"/>
    <col min="15372" max="15372" width="2.33203125" style="1" customWidth="1"/>
    <col min="15373" max="15373" width="5.44140625" style="1" customWidth="1"/>
    <col min="15374" max="15374" width="9.33203125" style="1" customWidth="1"/>
    <col min="15375" max="15375" width="7.109375" style="1" customWidth="1"/>
    <col min="15376" max="15376" width="2.109375" style="1" customWidth="1"/>
    <col min="15377" max="15377" width="6.44140625" style="1" customWidth="1"/>
    <col min="15378" max="15378" width="9.109375" style="1" customWidth="1"/>
    <col min="15379" max="15379" width="7.109375" style="1" customWidth="1"/>
    <col min="15380" max="15616" width="9.109375" style="1"/>
    <col min="15617" max="15617" width="8.77734375" style="1" bestFit="1" customWidth="1"/>
    <col min="15618" max="15618" width="3.33203125" style="1" customWidth="1"/>
    <col min="15619" max="15619" width="2.6640625" style="1" customWidth="1"/>
    <col min="15620" max="15621" width="3.44140625" style="1" customWidth="1"/>
    <col min="15622" max="15622" width="3" style="1" customWidth="1"/>
    <col min="15623" max="15623" width="9.44140625" style="1" customWidth="1"/>
    <col min="15624" max="15624" width="9.109375" style="1" customWidth="1"/>
    <col min="15625" max="15625" width="1.44140625" style="1" customWidth="1"/>
    <col min="15626" max="15626" width="9.44140625" style="1" customWidth="1"/>
    <col min="15627" max="15627" width="10.44140625" style="1" customWidth="1"/>
    <col min="15628" max="15628" width="2.33203125" style="1" customWidth="1"/>
    <col min="15629" max="15629" width="5.44140625" style="1" customWidth="1"/>
    <col min="15630" max="15630" width="9.33203125" style="1" customWidth="1"/>
    <col min="15631" max="15631" width="7.109375" style="1" customWidth="1"/>
    <col min="15632" max="15632" width="2.109375" style="1" customWidth="1"/>
    <col min="15633" max="15633" width="6.44140625" style="1" customWidth="1"/>
    <col min="15634" max="15634" width="9.109375" style="1" customWidth="1"/>
    <col min="15635" max="15635" width="7.109375" style="1" customWidth="1"/>
    <col min="15636" max="15872" width="9.109375" style="1"/>
    <col min="15873" max="15873" width="8.77734375" style="1" bestFit="1" customWidth="1"/>
    <col min="15874" max="15874" width="3.33203125" style="1" customWidth="1"/>
    <col min="15875" max="15875" width="2.6640625" style="1" customWidth="1"/>
    <col min="15876" max="15877" width="3.44140625" style="1" customWidth="1"/>
    <col min="15878" max="15878" width="3" style="1" customWidth="1"/>
    <col min="15879" max="15879" width="9.44140625" style="1" customWidth="1"/>
    <col min="15880" max="15880" width="9.109375" style="1" customWidth="1"/>
    <col min="15881" max="15881" width="1.44140625" style="1" customWidth="1"/>
    <col min="15882" max="15882" width="9.44140625" style="1" customWidth="1"/>
    <col min="15883" max="15883" width="10.44140625" style="1" customWidth="1"/>
    <col min="15884" max="15884" width="2.33203125" style="1" customWidth="1"/>
    <col min="15885" max="15885" width="5.44140625" style="1" customWidth="1"/>
    <col min="15886" max="15886" width="9.33203125" style="1" customWidth="1"/>
    <col min="15887" max="15887" width="7.109375" style="1" customWidth="1"/>
    <col min="15888" max="15888" width="2.109375" style="1" customWidth="1"/>
    <col min="15889" max="15889" width="6.44140625" style="1" customWidth="1"/>
    <col min="15890" max="15890" width="9.109375" style="1" customWidth="1"/>
    <col min="15891" max="15891" width="7.109375" style="1" customWidth="1"/>
    <col min="15892" max="16128" width="9.109375" style="1"/>
    <col min="16129" max="16129" width="8.77734375" style="1" bestFit="1" customWidth="1"/>
    <col min="16130" max="16130" width="3.33203125" style="1" customWidth="1"/>
    <col min="16131" max="16131" width="2.6640625" style="1" customWidth="1"/>
    <col min="16132" max="16133" width="3.44140625" style="1" customWidth="1"/>
    <col min="16134" max="16134" width="3" style="1" customWidth="1"/>
    <col min="16135" max="16135" width="9.44140625" style="1" customWidth="1"/>
    <col min="16136" max="16136" width="9.109375" style="1" customWidth="1"/>
    <col min="16137" max="16137" width="1.44140625" style="1" customWidth="1"/>
    <col min="16138" max="16138" width="9.44140625" style="1" customWidth="1"/>
    <col min="16139" max="16139" width="10.44140625" style="1" customWidth="1"/>
    <col min="16140" max="16140" width="2.33203125" style="1" customWidth="1"/>
    <col min="16141" max="16141" width="5.44140625" style="1" customWidth="1"/>
    <col min="16142" max="16142" width="9.33203125" style="1" customWidth="1"/>
    <col min="16143" max="16143" width="7.109375" style="1" customWidth="1"/>
    <col min="16144" max="16144" width="2.109375" style="1" customWidth="1"/>
    <col min="16145" max="16145" width="6.44140625" style="1" customWidth="1"/>
    <col min="16146" max="16146" width="9.109375" style="1" customWidth="1"/>
    <col min="16147" max="16147" width="7.109375" style="1" customWidth="1"/>
    <col min="16148" max="16384" width="9.109375" style="1"/>
  </cols>
  <sheetData>
    <row r="1" spans="1:19" x14ac:dyDescent="0.25">
      <c r="A1" s="81"/>
      <c r="B1" s="82"/>
      <c r="C1" s="82"/>
      <c r="D1" s="82"/>
      <c r="E1" s="82"/>
      <c r="F1" s="82"/>
      <c r="G1" s="47" t="s">
        <v>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82"/>
    </row>
    <row r="2" spans="1:19" x14ac:dyDescent="0.25">
      <c r="B2" s="82"/>
      <c r="C2" s="82"/>
      <c r="D2" s="82"/>
      <c r="E2" s="82"/>
      <c r="F2" s="82"/>
      <c r="G2" s="47" t="s">
        <v>1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82"/>
    </row>
    <row r="3" spans="1:19" x14ac:dyDescent="0.25">
      <c r="B3" s="82"/>
      <c r="C3" s="82"/>
      <c r="D3" s="82"/>
      <c r="E3" s="82"/>
      <c r="F3" s="82"/>
      <c r="G3" s="47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82"/>
    </row>
    <row r="4" spans="1:19" ht="7.2" customHeight="1" x14ac:dyDescent="0.25"/>
    <row r="5" spans="1:19" x14ac:dyDescent="0.25">
      <c r="B5" s="1" t="s">
        <v>3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9" ht="7.2" customHeight="1" x14ac:dyDescent="0.25"/>
    <row r="7" spans="1:19" x14ac:dyDescent="0.25">
      <c r="B7" s="1" t="s">
        <v>4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9" ht="7.8" customHeight="1" x14ac:dyDescent="0.25"/>
    <row r="9" spans="1:19" x14ac:dyDescent="0.25">
      <c r="B9" s="1" t="s">
        <v>5</v>
      </c>
      <c r="K9" s="66"/>
      <c r="L9" s="66"/>
      <c r="M9" s="66"/>
      <c r="N9" s="66"/>
    </row>
    <row r="10" spans="1:19" ht="6.6" customHeight="1" x14ac:dyDescent="0.25"/>
    <row r="11" spans="1:19" s="77" customFormat="1" ht="11.4" x14ac:dyDescent="0.2">
      <c r="M11" s="78" t="s">
        <v>6</v>
      </c>
      <c r="N11" s="78"/>
      <c r="O11" s="78"/>
      <c r="P11" s="79"/>
      <c r="Q11" s="78" t="s">
        <v>7</v>
      </c>
      <c r="R11" s="78"/>
      <c r="S11" s="78"/>
    </row>
    <row r="12" spans="1:19" s="77" customFormat="1" ht="11.4" x14ac:dyDescent="0.2">
      <c r="M12" s="78" t="s">
        <v>8</v>
      </c>
      <c r="N12" s="78"/>
      <c r="O12" s="78"/>
      <c r="P12" s="79"/>
      <c r="Q12" s="78" t="s">
        <v>9</v>
      </c>
      <c r="R12" s="78"/>
      <c r="S12" s="78"/>
    </row>
    <row r="13" spans="1:19" x14ac:dyDescent="0.25">
      <c r="M13" s="79" t="s">
        <v>10</v>
      </c>
      <c r="N13" s="75"/>
      <c r="O13" s="75"/>
      <c r="P13" s="2"/>
      <c r="Q13" s="79" t="s">
        <v>10</v>
      </c>
      <c r="R13" s="75"/>
      <c r="S13" s="75"/>
    </row>
    <row r="14" spans="1:19" x14ac:dyDescent="0.25">
      <c r="M14" s="79" t="s">
        <v>11</v>
      </c>
      <c r="N14" s="75"/>
      <c r="O14" s="75"/>
      <c r="P14" s="2"/>
      <c r="Q14" s="79" t="s">
        <v>11</v>
      </c>
      <c r="R14" s="75"/>
      <c r="S14" s="75"/>
    </row>
    <row r="15" spans="1:19" x14ac:dyDescent="0.25">
      <c r="A15" s="2" t="s">
        <v>12</v>
      </c>
      <c r="M15" s="80" t="s">
        <v>13</v>
      </c>
      <c r="N15" s="80"/>
      <c r="O15" s="80"/>
      <c r="P15" s="79"/>
      <c r="Q15" s="80" t="s">
        <v>13</v>
      </c>
      <c r="R15" s="80"/>
      <c r="S15" s="80"/>
    </row>
    <row r="16" spans="1:19" ht="7.2" customHeight="1" x14ac:dyDescent="0.25"/>
    <row r="17" spans="1:19" x14ac:dyDescent="0.25">
      <c r="B17" s="1" t="s">
        <v>14</v>
      </c>
    </row>
    <row r="18" spans="1:19" x14ac:dyDescent="0.25">
      <c r="A18" s="3">
        <v>1</v>
      </c>
      <c r="C18" s="1" t="s">
        <v>15</v>
      </c>
      <c r="M18" s="72"/>
      <c r="N18" s="72"/>
      <c r="O18" s="4"/>
      <c r="Q18" s="72"/>
      <c r="R18" s="72"/>
      <c r="S18" s="4"/>
    </row>
    <row r="19" spans="1:19" x14ac:dyDescent="0.25">
      <c r="A19" s="3">
        <v>2</v>
      </c>
      <c r="D19" s="1" t="s">
        <v>16</v>
      </c>
      <c r="M19" s="72"/>
      <c r="N19" s="72"/>
      <c r="O19" s="4"/>
      <c r="Q19" s="72"/>
      <c r="R19" s="72"/>
      <c r="S19" s="4"/>
    </row>
    <row r="20" spans="1:19" x14ac:dyDescent="0.25">
      <c r="A20" s="3">
        <v>3</v>
      </c>
      <c r="D20" s="1" t="s">
        <v>17</v>
      </c>
      <c r="M20" s="72"/>
      <c r="N20" s="72"/>
      <c r="O20" s="4"/>
      <c r="Q20" s="72"/>
      <c r="R20" s="72"/>
      <c r="S20" s="4"/>
    </row>
    <row r="21" spans="1:19" ht="8.25" customHeight="1" x14ac:dyDescent="0.25">
      <c r="A21" s="3"/>
      <c r="O21" s="4"/>
      <c r="S21" s="4"/>
    </row>
    <row r="22" spans="1:19" x14ac:dyDescent="0.25">
      <c r="A22" s="3"/>
      <c r="C22" s="1" t="s">
        <v>18</v>
      </c>
      <c r="M22" s="69">
        <f>+M18-M19-M20</f>
        <v>0</v>
      </c>
      <c r="N22" s="69"/>
      <c r="O22" s="4"/>
      <c r="Q22" s="69">
        <f>+Q18-Q19-Q20</f>
        <v>0</v>
      </c>
      <c r="R22" s="69"/>
      <c r="S22" s="4"/>
    </row>
    <row r="23" spans="1:19" ht="7.2" customHeight="1" x14ac:dyDescent="0.25">
      <c r="A23" s="3"/>
      <c r="O23" s="4"/>
      <c r="S23" s="4"/>
    </row>
    <row r="24" spans="1:19" x14ac:dyDescent="0.25">
      <c r="A24" s="3"/>
      <c r="B24" s="1" t="s">
        <v>19</v>
      </c>
      <c r="O24" s="4"/>
      <c r="S24" s="4"/>
    </row>
    <row r="25" spans="1:19" x14ac:dyDescent="0.25">
      <c r="A25" s="3">
        <v>4</v>
      </c>
      <c r="C25" s="1" t="s">
        <v>20</v>
      </c>
      <c r="M25" s="72"/>
      <c r="N25" s="72"/>
      <c r="O25" s="5">
        <f>IF(ISNUMBER(+M25/$M$18),+M25/$M$18,0)</f>
        <v>0</v>
      </c>
      <c r="Q25" s="72"/>
      <c r="R25" s="72"/>
      <c r="S25" s="5">
        <f t="shared" ref="S25:S31" si="0">IF(ISNUMBER(+Q25/$Q$18),+Q25/$Q$18,0)</f>
        <v>0</v>
      </c>
    </row>
    <row r="26" spans="1:19" x14ac:dyDescent="0.25">
      <c r="A26" s="3">
        <v>5</v>
      </c>
      <c r="C26" s="1" t="s">
        <v>21</v>
      </c>
      <c r="M26" s="72"/>
      <c r="N26" s="72"/>
      <c r="O26" s="5">
        <f t="shared" ref="O26:O31" si="1">IF(ISNUMBER(+M26/$M$18),+M26/$M$18,0)</f>
        <v>0</v>
      </c>
      <c r="Q26" s="72"/>
      <c r="R26" s="72"/>
      <c r="S26" s="5">
        <f t="shared" si="0"/>
        <v>0</v>
      </c>
    </row>
    <row r="27" spans="1:19" x14ac:dyDescent="0.25">
      <c r="A27" s="3">
        <v>6</v>
      </c>
      <c r="C27" s="1" t="s">
        <v>22</v>
      </c>
      <c r="M27" s="72"/>
      <c r="N27" s="72"/>
      <c r="O27" s="5">
        <f t="shared" si="1"/>
        <v>0</v>
      </c>
      <c r="Q27" s="72"/>
      <c r="R27" s="72"/>
      <c r="S27" s="5">
        <f t="shared" si="0"/>
        <v>0</v>
      </c>
    </row>
    <row r="28" spans="1:19" x14ac:dyDescent="0.25">
      <c r="A28" s="3">
        <v>7</v>
      </c>
      <c r="C28" s="1" t="s">
        <v>23</v>
      </c>
      <c r="M28" s="72"/>
      <c r="N28" s="72"/>
      <c r="O28" s="5">
        <f t="shared" si="1"/>
        <v>0</v>
      </c>
      <c r="Q28" s="72"/>
      <c r="R28" s="72"/>
      <c r="S28" s="5">
        <f t="shared" si="0"/>
        <v>0</v>
      </c>
    </row>
    <row r="29" spans="1:19" x14ac:dyDescent="0.25">
      <c r="A29" s="3">
        <v>8</v>
      </c>
      <c r="C29" s="1" t="s">
        <v>24</v>
      </c>
      <c r="M29" s="72"/>
      <c r="N29" s="72"/>
      <c r="O29" s="5">
        <f t="shared" si="1"/>
        <v>0</v>
      </c>
      <c r="Q29" s="72"/>
      <c r="R29" s="72"/>
      <c r="S29" s="5">
        <f t="shared" si="0"/>
        <v>0</v>
      </c>
    </row>
    <row r="30" spans="1:19" x14ac:dyDescent="0.25">
      <c r="A30" s="3">
        <v>9</v>
      </c>
      <c r="C30" s="1" t="s">
        <v>25</v>
      </c>
      <c r="M30" s="72"/>
      <c r="N30" s="72"/>
      <c r="O30" s="5">
        <f t="shared" si="1"/>
        <v>0</v>
      </c>
      <c r="Q30" s="72"/>
      <c r="R30" s="72"/>
      <c r="S30" s="5">
        <f t="shared" si="0"/>
        <v>0</v>
      </c>
    </row>
    <row r="31" spans="1:19" x14ac:dyDescent="0.25">
      <c r="A31" s="3">
        <v>10</v>
      </c>
      <c r="C31" s="1" t="s">
        <v>26</v>
      </c>
      <c r="M31" s="72"/>
      <c r="N31" s="72"/>
      <c r="O31" s="5">
        <f t="shared" si="1"/>
        <v>0</v>
      </c>
      <c r="Q31" s="72"/>
      <c r="R31" s="72"/>
      <c r="S31" s="5">
        <f t="shared" si="0"/>
        <v>0</v>
      </c>
    </row>
    <row r="32" spans="1:19" ht="8.25" customHeight="1" x14ac:dyDescent="0.25">
      <c r="A32" s="3"/>
      <c r="O32" s="6"/>
      <c r="S32" s="6"/>
    </row>
    <row r="33" spans="1:19" x14ac:dyDescent="0.25">
      <c r="A33" s="3"/>
      <c r="C33" s="1" t="s">
        <v>27</v>
      </c>
      <c r="M33" s="69">
        <f>SUM(M25:N32)</f>
        <v>0</v>
      </c>
      <c r="N33" s="69"/>
      <c r="O33" s="5">
        <f>IF(ISNUMBER(+M33/$M$18),+M33/$M$18,0)</f>
        <v>0</v>
      </c>
      <c r="Q33" s="69">
        <f>SUM(Q25:R32)</f>
        <v>0</v>
      </c>
      <c r="R33" s="69"/>
      <c r="S33" s="5">
        <f>IF(ISNUMBER(+Q33/$Q$18),+Q33/$Q$18,0)</f>
        <v>0</v>
      </c>
    </row>
    <row r="34" spans="1:19" ht="6.6" customHeight="1" x14ac:dyDescent="0.25">
      <c r="A34" s="3"/>
      <c r="O34" s="6"/>
      <c r="S34" s="6"/>
    </row>
    <row r="35" spans="1:19" x14ac:dyDescent="0.25">
      <c r="A35" s="3"/>
      <c r="D35" s="1" t="s">
        <v>28</v>
      </c>
      <c r="O35" s="6"/>
      <c r="S35" s="6"/>
    </row>
    <row r="36" spans="1:19" x14ac:dyDescent="0.25">
      <c r="A36" s="3"/>
      <c r="D36" s="1" t="s">
        <v>29</v>
      </c>
      <c r="M36" s="69">
        <f>+M22-M33</f>
        <v>0</v>
      </c>
      <c r="N36" s="69"/>
      <c r="O36" s="5">
        <f>IF(ISNUMBER(+M36/$M$18),+M36/$M$18,0)</f>
        <v>0</v>
      </c>
      <c r="Q36" s="69">
        <f>+Q22-Q33</f>
        <v>0</v>
      </c>
      <c r="R36" s="69"/>
      <c r="S36" s="5">
        <f>IF(ISNUMBER(+Q36/$Q$18),+Q36/$Q$18,0)</f>
        <v>0</v>
      </c>
    </row>
    <row r="37" spans="1:19" ht="7.2" customHeight="1" x14ac:dyDescent="0.25">
      <c r="A37" s="3"/>
      <c r="O37" s="6"/>
      <c r="S37" s="6"/>
    </row>
    <row r="38" spans="1:19" x14ac:dyDescent="0.25">
      <c r="A38" s="3"/>
      <c r="B38" s="1" t="s">
        <v>30</v>
      </c>
      <c r="O38" s="6"/>
      <c r="S38" s="6"/>
    </row>
    <row r="39" spans="1:19" x14ac:dyDescent="0.25">
      <c r="A39" s="3"/>
      <c r="B39" s="1" t="s">
        <v>31</v>
      </c>
      <c r="O39" s="6"/>
      <c r="S39" s="6"/>
    </row>
    <row r="40" spans="1:19" x14ac:dyDescent="0.25">
      <c r="A40" s="3">
        <v>11</v>
      </c>
      <c r="C40" s="1" t="s">
        <v>32</v>
      </c>
      <c r="M40" s="72"/>
      <c r="N40" s="72"/>
      <c r="O40" s="5">
        <f>IF(ISNUMBER(+M40/$M$18),+M40/$M$18,0)</f>
        <v>0</v>
      </c>
      <c r="Q40" s="72"/>
      <c r="R40" s="72"/>
      <c r="S40" s="5">
        <f>IF(ISNUMBER(+Q40/$Q$18),+Q40/$Q$18,0)</f>
        <v>0</v>
      </c>
    </row>
    <row r="41" spans="1:19" x14ac:dyDescent="0.25">
      <c r="A41" s="3">
        <v>12</v>
      </c>
      <c r="C41" s="1" t="s">
        <v>33</v>
      </c>
      <c r="M41" s="72"/>
      <c r="N41" s="72"/>
      <c r="O41" s="5">
        <f>IF(ISNUMBER(+M41/$M$18),+M41/$M$18,0)</f>
        <v>0</v>
      </c>
      <c r="Q41" s="72"/>
      <c r="R41" s="72"/>
      <c r="S41" s="5">
        <f>IF(ISNUMBER(+Q41/$Q$18),+Q41/$Q$18,0)</f>
        <v>0</v>
      </c>
    </row>
    <row r="42" spans="1:19" x14ac:dyDescent="0.25">
      <c r="A42" s="3">
        <v>13</v>
      </c>
      <c r="C42" s="1" t="s">
        <v>34</v>
      </c>
      <c r="M42" s="72"/>
      <c r="N42" s="72"/>
      <c r="O42" s="5">
        <f>IF(ISNUMBER(+M42/$M$18),+M42/$M$18,0)</f>
        <v>0</v>
      </c>
      <c r="Q42" s="72"/>
      <c r="R42" s="72"/>
      <c r="S42" s="5">
        <f>IF(ISNUMBER(+Q42/$Q$18),+Q42/$Q$18,0)</f>
        <v>0</v>
      </c>
    </row>
    <row r="43" spans="1:19" x14ac:dyDescent="0.25">
      <c r="A43" s="3">
        <v>14</v>
      </c>
      <c r="C43" s="1" t="s">
        <v>35</v>
      </c>
      <c r="M43" s="72"/>
      <c r="N43" s="72"/>
      <c r="O43" s="5">
        <f>IF(ISNUMBER(+M43/$M$18),+M43/$M$18,0)</f>
        <v>0</v>
      </c>
      <c r="Q43" s="72"/>
      <c r="R43" s="72"/>
      <c r="S43" s="5">
        <f>IF(ISNUMBER(+Q43/$Q$18),+Q43/$Q$18,0)</f>
        <v>0</v>
      </c>
    </row>
    <row r="44" spans="1:19" x14ac:dyDescent="0.25">
      <c r="A44" s="3">
        <v>15</v>
      </c>
      <c r="C44" s="1" t="s">
        <v>36</v>
      </c>
      <c r="M44" s="72"/>
      <c r="N44" s="72"/>
      <c r="O44" s="5">
        <f>IF(ISNUMBER(+M44/$M$18),+M44/$M$18,0)</f>
        <v>0</v>
      </c>
      <c r="Q44" s="72"/>
      <c r="R44" s="72"/>
      <c r="S44" s="5">
        <f>IF(ISNUMBER(+Q44/$Q$18),+Q44/$Q$18,0)</f>
        <v>0</v>
      </c>
    </row>
    <row r="45" spans="1:19" x14ac:dyDescent="0.25">
      <c r="A45" s="3">
        <v>16</v>
      </c>
      <c r="C45" s="1" t="s">
        <v>37</v>
      </c>
      <c r="O45" s="6"/>
      <c r="S45" s="6"/>
    </row>
    <row r="46" spans="1:19" x14ac:dyDescent="0.25">
      <c r="A46" s="3"/>
      <c r="D46" s="1" t="s">
        <v>38</v>
      </c>
      <c r="M46" s="72"/>
      <c r="N46" s="72"/>
      <c r="O46" s="5">
        <f>IF(ISNUMBER(+M46/$M$18),+M46/$M$18,0)</f>
        <v>0</v>
      </c>
      <c r="Q46" s="72"/>
      <c r="R46" s="72"/>
      <c r="S46" s="5">
        <f>IF(ISNUMBER(+Q46/$Q$18),+Q46/$Q$18,0)</f>
        <v>0</v>
      </c>
    </row>
    <row r="47" spans="1:19" ht="8.25" customHeight="1" x14ac:dyDescent="0.25">
      <c r="A47" s="3"/>
      <c r="O47" s="6"/>
      <c r="S47" s="6"/>
    </row>
    <row r="48" spans="1:19" x14ac:dyDescent="0.25">
      <c r="A48" s="3"/>
      <c r="C48" s="1" t="s">
        <v>39</v>
      </c>
      <c r="M48" s="69">
        <f>SUM(M40:N46)</f>
        <v>0</v>
      </c>
      <c r="N48" s="69"/>
      <c r="O48" s="5">
        <f>IF(ISNUMBER(+M48/$M$18),+M48/$M$18,0)</f>
        <v>0</v>
      </c>
      <c r="Q48" s="69">
        <f>SUM(Q40:R46)</f>
        <v>0</v>
      </c>
      <c r="R48" s="69"/>
      <c r="S48" s="5">
        <f>IF(ISNUMBER(+Q48/$Q$18),+Q48/$Q$18,0)</f>
        <v>0</v>
      </c>
    </row>
    <row r="49" spans="1:19" ht="7.8" customHeight="1" x14ac:dyDescent="0.25">
      <c r="A49" s="3"/>
      <c r="O49" s="6"/>
      <c r="S49" s="6"/>
    </row>
    <row r="50" spans="1:19" x14ac:dyDescent="0.25">
      <c r="A50" s="3"/>
      <c r="D50" s="1" t="s">
        <v>40</v>
      </c>
      <c r="O50" s="6"/>
      <c r="S50" s="6"/>
    </row>
    <row r="51" spans="1:19" x14ac:dyDescent="0.25">
      <c r="A51" s="3"/>
      <c r="D51" s="1" t="s">
        <v>41</v>
      </c>
      <c r="M51" s="69">
        <f>+M36+M48</f>
        <v>0</v>
      </c>
      <c r="N51" s="69"/>
      <c r="O51" s="5">
        <f>IF(ISNUMBER(+M51/$M$18),+M51/$M$18,0)</f>
        <v>0</v>
      </c>
      <c r="Q51" s="69">
        <f>+Q36+Q48</f>
        <v>0</v>
      </c>
      <c r="R51" s="69"/>
      <c r="S51" s="5">
        <f>IF(ISNUMBER(+Q51/$Q$18),+Q51/$Q$18,0)</f>
        <v>0</v>
      </c>
    </row>
    <row r="52" spans="1:19" ht="8.25" customHeight="1" x14ac:dyDescent="0.25">
      <c r="A52" s="3"/>
      <c r="O52" s="6"/>
      <c r="S52" s="6"/>
    </row>
    <row r="53" spans="1:19" x14ac:dyDescent="0.25">
      <c r="A53" s="3">
        <v>17</v>
      </c>
      <c r="D53" s="1" t="s">
        <v>42</v>
      </c>
      <c r="M53" s="72">
        <v>0</v>
      </c>
      <c r="N53" s="72"/>
      <c r="O53" s="5"/>
      <c r="Q53" s="72">
        <v>0</v>
      </c>
      <c r="R53" s="72"/>
      <c r="S53" s="5"/>
    </row>
    <row r="54" spans="1:19" ht="8.25" customHeight="1" x14ac:dyDescent="0.25">
      <c r="A54" s="3"/>
      <c r="O54" s="6"/>
      <c r="S54" s="6"/>
    </row>
    <row r="55" spans="1:19" x14ac:dyDescent="0.25">
      <c r="A55" s="3"/>
      <c r="D55" s="1" t="s">
        <v>43</v>
      </c>
      <c r="M55" s="69">
        <f>+M51-M53</f>
        <v>0</v>
      </c>
      <c r="N55" s="69"/>
      <c r="O55" s="5">
        <f>IF(ISNUMBER(+M55/$M$18),+M55/$M$18,0)</f>
        <v>0</v>
      </c>
      <c r="Q55" s="69">
        <f>+Q51-Q53</f>
        <v>0</v>
      </c>
      <c r="R55" s="69"/>
      <c r="S55" s="5">
        <f>IF(ISNUMBER(+Q55/$Q$18),+Q55/$Q$18,0)</f>
        <v>0</v>
      </c>
    </row>
    <row r="56" spans="1:19" x14ac:dyDescent="0.25">
      <c r="A56" s="3"/>
      <c r="O56" s="6"/>
    </row>
    <row r="57" spans="1:19" x14ac:dyDescent="0.25">
      <c r="A57" s="3"/>
      <c r="B57" s="1" t="s">
        <v>44</v>
      </c>
    </row>
    <row r="58" spans="1:19" x14ac:dyDescent="0.25">
      <c r="A58" s="3"/>
    </row>
    <row r="59" spans="1:19" x14ac:dyDescent="0.25">
      <c r="A59" s="3"/>
      <c r="B59" s="2" t="s">
        <v>45</v>
      </c>
    </row>
    <row r="60" spans="1:19" x14ac:dyDescent="0.25">
      <c r="A60" s="3"/>
      <c r="B60" s="7"/>
      <c r="M60" s="78" t="s">
        <v>46</v>
      </c>
      <c r="N60" s="78"/>
      <c r="O60" s="78"/>
      <c r="P60" s="79"/>
      <c r="Q60" s="78" t="s">
        <v>46</v>
      </c>
      <c r="R60" s="78"/>
      <c r="S60" s="78"/>
    </row>
    <row r="61" spans="1:19" x14ac:dyDescent="0.25">
      <c r="A61" s="3"/>
      <c r="M61" s="78" t="s">
        <v>47</v>
      </c>
      <c r="N61" s="78"/>
      <c r="O61" s="78"/>
      <c r="P61" s="79"/>
      <c r="Q61" s="78" t="s">
        <v>48</v>
      </c>
      <c r="R61" s="78"/>
      <c r="S61" s="78"/>
    </row>
    <row r="62" spans="1:19" x14ac:dyDescent="0.25">
      <c r="A62" s="3"/>
      <c r="M62" s="75"/>
      <c r="N62" s="76"/>
      <c r="O62" s="76"/>
      <c r="P62" s="2"/>
      <c r="Q62" s="75"/>
      <c r="R62" s="76"/>
      <c r="S62" s="76"/>
    </row>
    <row r="63" spans="1:19" x14ac:dyDescent="0.25">
      <c r="M63" s="80" t="s">
        <v>13</v>
      </c>
      <c r="N63" s="80"/>
      <c r="O63" s="80"/>
      <c r="P63" s="79"/>
      <c r="Q63" s="80" t="s">
        <v>13</v>
      </c>
      <c r="R63" s="80"/>
      <c r="S63" s="80"/>
    </row>
    <row r="64" spans="1:19" ht="6.6" customHeight="1" x14ac:dyDescent="0.25">
      <c r="M64" s="8"/>
      <c r="N64" s="8"/>
      <c r="O64" s="8"/>
      <c r="P64" s="2"/>
      <c r="Q64" s="8"/>
      <c r="R64" s="8"/>
      <c r="S64" s="8"/>
    </row>
    <row r="65" spans="1:18" x14ac:dyDescent="0.25">
      <c r="A65" s="2" t="s">
        <v>49</v>
      </c>
    </row>
    <row r="66" spans="1:18" x14ac:dyDescent="0.25">
      <c r="A66" s="3"/>
      <c r="B66" s="1" t="s">
        <v>50</v>
      </c>
    </row>
    <row r="67" spans="1:18" x14ac:dyDescent="0.25">
      <c r="A67" s="3">
        <v>18</v>
      </c>
      <c r="C67" s="1" t="s">
        <v>51</v>
      </c>
      <c r="M67" s="72"/>
      <c r="N67" s="72"/>
      <c r="O67" s="9"/>
      <c r="P67" s="10"/>
      <c r="Q67" s="72"/>
      <c r="R67" s="72"/>
    </row>
    <row r="68" spans="1:18" x14ac:dyDescent="0.25">
      <c r="A68" s="3">
        <v>19</v>
      </c>
      <c r="C68" s="1" t="s">
        <v>52</v>
      </c>
      <c r="M68" s="72"/>
      <c r="N68" s="72"/>
      <c r="O68" s="9"/>
      <c r="P68" s="10"/>
      <c r="Q68" s="72"/>
      <c r="R68" s="72"/>
    </row>
    <row r="69" spans="1:18" x14ac:dyDescent="0.25">
      <c r="A69" s="3">
        <v>20</v>
      </c>
      <c r="C69" s="1" t="s">
        <v>53</v>
      </c>
      <c r="M69" s="72"/>
      <c r="N69" s="72"/>
      <c r="O69" s="9"/>
      <c r="P69" s="10"/>
      <c r="Q69" s="72"/>
      <c r="R69" s="72"/>
    </row>
    <row r="70" spans="1:18" x14ac:dyDescent="0.25">
      <c r="A70" s="3">
        <v>21</v>
      </c>
      <c r="C70" s="1" t="s">
        <v>54</v>
      </c>
      <c r="M70" s="72"/>
      <c r="N70" s="72"/>
      <c r="O70" s="9"/>
      <c r="P70" s="10"/>
      <c r="Q70" s="72"/>
      <c r="R70" s="72"/>
    </row>
    <row r="71" spans="1:18" x14ac:dyDescent="0.25">
      <c r="A71" s="3">
        <v>22</v>
      </c>
      <c r="C71" s="1" t="s">
        <v>55</v>
      </c>
      <c r="M71" s="72"/>
      <c r="N71" s="72"/>
      <c r="O71" s="9"/>
      <c r="P71" s="10"/>
      <c r="Q71" s="72"/>
      <c r="R71" s="72"/>
    </row>
    <row r="72" spans="1:18" x14ac:dyDescent="0.25">
      <c r="A72" s="3">
        <v>23</v>
      </c>
      <c r="C72" s="1" t="s">
        <v>56</v>
      </c>
      <c r="M72" s="72"/>
      <c r="N72" s="72"/>
      <c r="O72" s="9"/>
      <c r="P72" s="10"/>
      <c r="Q72" s="72"/>
      <c r="R72" s="72"/>
    </row>
    <row r="73" spans="1:18" x14ac:dyDescent="0.25">
      <c r="A73" s="3">
        <v>24</v>
      </c>
      <c r="C73" s="1" t="s">
        <v>57</v>
      </c>
      <c r="M73" s="72"/>
      <c r="N73" s="72"/>
      <c r="O73" s="9"/>
      <c r="P73" s="10"/>
      <c r="Q73" s="72"/>
      <c r="R73" s="72"/>
    </row>
    <row r="74" spans="1:18" ht="4.5" customHeight="1" x14ac:dyDescent="0.25">
      <c r="A74" s="3"/>
      <c r="M74" s="10"/>
      <c r="N74" s="10"/>
      <c r="O74" s="10"/>
      <c r="P74" s="10"/>
      <c r="Q74" s="10"/>
      <c r="R74" s="10"/>
    </row>
    <row r="75" spans="1:18" x14ac:dyDescent="0.25">
      <c r="A75" s="3"/>
      <c r="D75" s="1" t="s">
        <v>58</v>
      </c>
      <c r="M75" s="69">
        <f>SUM(M67:N73)</f>
        <v>0</v>
      </c>
      <c r="N75" s="69"/>
      <c r="O75" s="9"/>
      <c r="P75" s="10"/>
      <c r="Q75" s="69">
        <f>SUM(Q67:R73)</f>
        <v>0</v>
      </c>
      <c r="R75" s="69"/>
    </row>
    <row r="76" spans="1:18" ht="4.5" customHeight="1" x14ac:dyDescent="0.25">
      <c r="A76" s="3"/>
      <c r="M76" s="10"/>
      <c r="N76" s="10"/>
      <c r="O76" s="10"/>
      <c r="P76" s="10"/>
      <c r="Q76" s="10"/>
      <c r="R76" s="10"/>
    </row>
    <row r="77" spans="1:18" x14ac:dyDescent="0.25">
      <c r="A77" s="3">
        <v>25</v>
      </c>
      <c r="C77" s="1" t="s">
        <v>59</v>
      </c>
      <c r="M77" s="72"/>
      <c r="N77" s="72"/>
      <c r="O77" s="9"/>
      <c r="P77" s="10"/>
      <c r="Q77" s="72"/>
      <c r="R77" s="72"/>
    </row>
    <row r="78" spans="1:18" x14ac:dyDescent="0.25">
      <c r="A78" s="3">
        <v>26</v>
      </c>
      <c r="C78" s="1" t="s">
        <v>60</v>
      </c>
      <c r="M78" s="72"/>
      <c r="N78" s="72"/>
      <c r="O78" s="9"/>
      <c r="P78" s="10"/>
      <c r="Q78" s="72"/>
      <c r="R78" s="72"/>
    </row>
    <row r="79" spans="1:18" x14ac:dyDescent="0.25">
      <c r="A79" s="3"/>
      <c r="C79" s="1" t="s">
        <v>61</v>
      </c>
      <c r="M79" s="69">
        <f>+M77+M78</f>
        <v>0</v>
      </c>
      <c r="N79" s="69"/>
      <c r="O79" s="9"/>
      <c r="P79" s="10"/>
      <c r="Q79" s="69">
        <f>+Q77+Q78</f>
        <v>0</v>
      </c>
      <c r="R79" s="69"/>
    </row>
    <row r="80" spans="1:18" x14ac:dyDescent="0.25">
      <c r="A80" s="3">
        <v>27</v>
      </c>
      <c r="C80" s="1" t="s">
        <v>62</v>
      </c>
      <c r="M80" s="72"/>
      <c r="N80" s="72"/>
      <c r="O80" s="9"/>
      <c r="P80" s="10"/>
      <c r="Q80" s="72"/>
      <c r="R80" s="72"/>
    </row>
    <row r="81" spans="1:18" x14ac:dyDescent="0.25">
      <c r="A81" s="3">
        <v>28</v>
      </c>
      <c r="C81" s="1" t="s">
        <v>63</v>
      </c>
      <c r="M81" s="72"/>
      <c r="N81" s="72"/>
      <c r="O81" s="9"/>
      <c r="P81" s="10"/>
      <c r="Q81" s="72"/>
      <c r="R81" s="72"/>
    </row>
    <row r="82" spans="1:18" x14ac:dyDescent="0.25">
      <c r="A82" s="3">
        <v>29</v>
      </c>
      <c r="C82" s="1" t="s">
        <v>64</v>
      </c>
      <c r="M82" s="72"/>
      <c r="N82" s="72"/>
      <c r="O82" s="9"/>
      <c r="P82" s="10"/>
      <c r="Q82" s="72"/>
      <c r="R82" s="72"/>
    </row>
    <row r="83" spans="1:18" x14ac:dyDescent="0.25">
      <c r="A83" s="3">
        <v>30</v>
      </c>
      <c r="C83" s="1" t="s">
        <v>65</v>
      </c>
      <c r="M83" s="72"/>
      <c r="N83" s="72"/>
      <c r="O83" s="9"/>
      <c r="P83" s="10"/>
      <c r="Q83" s="72"/>
      <c r="R83" s="72"/>
    </row>
    <row r="84" spans="1:18" ht="4.5" customHeight="1" x14ac:dyDescent="0.25">
      <c r="A84" s="3"/>
      <c r="M84" s="10"/>
      <c r="N84" s="10"/>
      <c r="O84" s="10"/>
      <c r="P84" s="10"/>
      <c r="Q84" s="10"/>
      <c r="R84" s="10"/>
    </row>
    <row r="85" spans="1:18" x14ac:dyDescent="0.25">
      <c r="A85" s="3"/>
      <c r="D85" s="1" t="s">
        <v>66</v>
      </c>
      <c r="M85" s="69">
        <f>SUM(M75,M79:N83)</f>
        <v>0</v>
      </c>
      <c r="N85" s="69"/>
      <c r="O85" s="9"/>
      <c r="P85" s="10"/>
      <c r="Q85" s="69">
        <f>SUM(Q75,Q79:R83)</f>
        <v>0</v>
      </c>
      <c r="R85" s="69"/>
    </row>
    <row r="86" spans="1:18" ht="7.2" customHeight="1" x14ac:dyDescent="0.25">
      <c r="A86" s="3"/>
      <c r="M86" s="9"/>
      <c r="N86" s="9"/>
      <c r="O86" s="9"/>
      <c r="P86" s="10"/>
      <c r="Q86" s="9"/>
      <c r="R86" s="9"/>
    </row>
    <row r="87" spans="1:18" x14ac:dyDescent="0.25">
      <c r="A87" s="3"/>
      <c r="B87" s="1" t="s">
        <v>67</v>
      </c>
      <c r="M87" s="10"/>
      <c r="N87" s="10"/>
      <c r="O87" s="10"/>
      <c r="P87" s="10"/>
      <c r="Q87" s="10"/>
      <c r="R87" s="10"/>
    </row>
    <row r="88" spans="1:18" x14ac:dyDescent="0.25">
      <c r="A88" s="3">
        <v>31</v>
      </c>
      <c r="C88" s="1" t="s">
        <v>68</v>
      </c>
      <c r="M88" s="72"/>
      <c r="N88" s="72"/>
      <c r="O88" s="9"/>
      <c r="P88" s="10"/>
      <c r="Q88" s="72"/>
      <c r="R88" s="72"/>
    </row>
    <row r="89" spans="1:18" x14ac:dyDescent="0.25">
      <c r="A89" s="3">
        <v>32</v>
      </c>
      <c r="C89" s="1" t="s">
        <v>69</v>
      </c>
      <c r="M89" s="72"/>
      <c r="N89" s="72"/>
      <c r="O89" s="9"/>
      <c r="P89" s="10"/>
      <c r="Q89" s="72"/>
      <c r="R89" s="72"/>
    </row>
    <row r="90" spans="1:18" x14ac:dyDescent="0.25">
      <c r="A90" s="3">
        <v>33</v>
      </c>
      <c r="C90" s="1" t="s">
        <v>70</v>
      </c>
      <c r="M90" s="72"/>
      <c r="N90" s="72"/>
      <c r="O90" s="9"/>
      <c r="P90" s="10"/>
      <c r="Q90" s="72"/>
      <c r="R90" s="72"/>
    </row>
    <row r="91" spans="1:18" x14ac:dyDescent="0.25">
      <c r="A91" s="3">
        <v>34</v>
      </c>
      <c r="C91" s="1" t="s">
        <v>71</v>
      </c>
      <c r="M91" s="72"/>
      <c r="N91" s="72"/>
      <c r="O91" s="9"/>
      <c r="P91" s="10"/>
      <c r="Q91" s="72"/>
      <c r="R91" s="72"/>
    </row>
    <row r="92" spans="1:18" x14ac:dyDescent="0.25">
      <c r="A92" s="3">
        <v>35</v>
      </c>
      <c r="C92" s="1" t="s">
        <v>72</v>
      </c>
      <c r="M92" s="72"/>
      <c r="N92" s="72"/>
      <c r="O92" s="9"/>
      <c r="P92" s="10"/>
      <c r="Q92" s="72"/>
      <c r="R92" s="72"/>
    </row>
    <row r="93" spans="1:18" x14ac:dyDescent="0.25">
      <c r="A93" s="3">
        <v>36</v>
      </c>
      <c r="C93" s="1" t="s">
        <v>73</v>
      </c>
      <c r="M93" s="72"/>
      <c r="N93" s="72"/>
      <c r="O93" s="9"/>
      <c r="P93" s="10"/>
      <c r="Q93" s="72"/>
      <c r="R93" s="72"/>
    </row>
    <row r="94" spans="1:18" x14ac:dyDescent="0.25">
      <c r="A94" s="3">
        <v>37</v>
      </c>
      <c r="C94" s="1" t="s">
        <v>74</v>
      </c>
      <c r="M94" s="72"/>
      <c r="N94" s="72"/>
      <c r="O94" s="9"/>
      <c r="P94" s="10"/>
      <c r="Q94" s="72"/>
      <c r="R94" s="72"/>
    </row>
    <row r="95" spans="1:18" ht="4.5" customHeight="1" x14ac:dyDescent="0.25">
      <c r="A95" s="3"/>
      <c r="M95" s="10"/>
      <c r="N95" s="10"/>
      <c r="O95" s="10"/>
      <c r="P95" s="10"/>
      <c r="Q95" s="10"/>
      <c r="R95" s="10"/>
    </row>
    <row r="96" spans="1:18" x14ac:dyDescent="0.25">
      <c r="A96" s="3"/>
      <c r="D96" s="1" t="s">
        <v>75</v>
      </c>
      <c r="M96" s="69">
        <f>SUM(M88:N95)</f>
        <v>0</v>
      </c>
      <c r="N96" s="69"/>
      <c r="O96" s="9"/>
      <c r="P96" s="10"/>
      <c r="Q96" s="69">
        <f>SUM(Q88:R95)</f>
        <v>0</v>
      </c>
      <c r="R96" s="69"/>
    </row>
    <row r="97" spans="1:18" ht="4.5" customHeight="1" x14ac:dyDescent="0.25">
      <c r="A97" s="3"/>
      <c r="M97" s="10"/>
      <c r="N97" s="10"/>
      <c r="O97" s="10"/>
      <c r="P97" s="10"/>
      <c r="Q97" s="10"/>
      <c r="R97" s="10"/>
    </row>
    <row r="98" spans="1:18" x14ac:dyDescent="0.25">
      <c r="A98" s="3">
        <v>38</v>
      </c>
      <c r="C98" s="1" t="s">
        <v>76</v>
      </c>
      <c r="M98" s="72"/>
      <c r="N98" s="72"/>
      <c r="O98" s="9"/>
      <c r="P98" s="10"/>
      <c r="Q98" s="72"/>
      <c r="R98" s="72"/>
    </row>
    <row r="99" spans="1:18" x14ac:dyDescent="0.25">
      <c r="A99" s="3">
        <v>39</v>
      </c>
      <c r="C99" s="1" t="s">
        <v>77</v>
      </c>
      <c r="M99" s="72"/>
      <c r="N99" s="72"/>
      <c r="O99" s="9"/>
      <c r="P99" s="10"/>
      <c r="Q99" s="72"/>
      <c r="R99" s="72"/>
    </row>
    <row r="100" spans="1:18" x14ac:dyDescent="0.25">
      <c r="A100" s="3">
        <v>40</v>
      </c>
      <c r="C100" s="1" t="s">
        <v>78</v>
      </c>
      <c r="M100" s="72">
        <v>0</v>
      </c>
      <c r="N100" s="72"/>
      <c r="O100" s="9"/>
      <c r="P100" s="10"/>
      <c r="Q100" s="72">
        <v>0</v>
      </c>
      <c r="R100" s="72"/>
    </row>
    <row r="101" spans="1:18" ht="4.5" customHeight="1" x14ac:dyDescent="0.25">
      <c r="A101" s="3"/>
      <c r="M101" s="10"/>
      <c r="N101" s="10"/>
      <c r="O101" s="10"/>
      <c r="P101" s="10"/>
      <c r="Q101" s="10"/>
      <c r="R101" s="10"/>
    </row>
    <row r="102" spans="1:18" x14ac:dyDescent="0.25">
      <c r="A102" s="3"/>
      <c r="D102" s="1" t="s">
        <v>79</v>
      </c>
      <c r="M102" s="69">
        <f>SUM(M96:N101)</f>
        <v>0</v>
      </c>
      <c r="N102" s="69"/>
      <c r="O102" s="9"/>
      <c r="P102" s="10"/>
      <c r="Q102" s="69">
        <f>SUM(Q96:R101)</f>
        <v>0</v>
      </c>
      <c r="R102" s="69"/>
    </row>
    <row r="103" spans="1:18" ht="7.2" customHeight="1" x14ac:dyDescent="0.25">
      <c r="A103" s="3"/>
      <c r="M103" s="10"/>
      <c r="N103" s="10"/>
      <c r="O103" s="10"/>
      <c r="P103" s="10"/>
      <c r="Q103" s="10"/>
      <c r="R103" s="10"/>
    </row>
    <row r="104" spans="1:18" x14ac:dyDescent="0.25">
      <c r="A104" s="3"/>
      <c r="B104" s="1" t="s">
        <v>80</v>
      </c>
      <c r="M104" s="10"/>
      <c r="N104" s="10"/>
      <c r="O104" s="10"/>
      <c r="P104" s="10"/>
      <c r="Q104" s="10"/>
      <c r="R104" s="10"/>
    </row>
    <row r="105" spans="1:18" x14ac:dyDescent="0.25">
      <c r="A105" s="3">
        <v>41</v>
      </c>
      <c r="C105" s="1" t="s">
        <v>81</v>
      </c>
      <c r="M105" s="72"/>
      <c r="N105" s="72"/>
      <c r="O105" s="9"/>
      <c r="P105" s="10"/>
      <c r="Q105" s="72"/>
      <c r="R105" s="72"/>
    </row>
    <row r="106" spans="1:18" x14ac:dyDescent="0.25">
      <c r="A106" s="3">
        <v>42</v>
      </c>
      <c r="C106" s="1" t="s">
        <v>82</v>
      </c>
      <c r="M106" s="72"/>
      <c r="N106" s="72"/>
      <c r="O106" s="9"/>
      <c r="P106" s="10"/>
      <c r="Q106" s="72"/>
      <c r="R106" s="72"/>
    </row>
    <row r="107" spans="1:18" x14ac:dyDescent="0.25">
      <c r="A107" s="3">
        <v>43</v>
      </c>
      <c r="C107" s="1" t="s">
        <v>83</v>
      </c>
      <c r="M107" s="72"/>
      <c r="N107" s="72"/>
      <c r="O107" s="9"/>
      <c r="P107" s="10"/>
      <c r="Q107" s="72"/>
      <c r="R107" s="72"/>
    </row>
    <row r="108" spans="1:18" x14ac:dyDescent="0.25">
      <c r="A108" s="3"/>
      <c r="C108" s="1" t="s">
        <v>84</v>
      </c>
      <c r="M108" s="10"/>
      <c r="N108" s="10"/>
      <c r="O108" s="10"/>
      <c r="P108" s="10"/>
      <c r="Q108" s="10"/>
      <c r="R108" s="10"/>
    </row>
    <row r="109" spans="1:18" x14ac:dyDescent="0.25">
      <c r="A109" s="3">
        <v>44</v>
      </c>
      <c r="D109" s="1" t="s">
        <v>85</v>
      </c>
      <c r="J109" s="72"/>
      <c r="K109" s="72"/>
      <c r="M109" s="74"/>
      <c r="N109" s="74"/>
      <c r="O109" s="9"/>
      <c r="P109" s="10"/>
      <c r="Q109" s="74"/>
      <c r="R109" s="74"/>
    </row>
    <row r="110" spans="1:18" x14ac:dyDescent="0.25">
      <c r="A110" s="3">
        <v>45</v>
      </c>
      <c r="D110" s="1" t="s">
        <v>86</v>
      </c>
      <c r="J110" s="73"/>
      <c r="K110" s="73"/>
      <c r="M110" s="74"/>
      <c r="N110" s="74"/>
      <c r="O110" s="9"/>
      <c r="P110" s="9"/>
      <c r="Q110" s="74"/>
      <c r="R110" s="74"/>
    </row>
    <row r="111" spans="1:18" x14ac:dyDescent="0.25">
      <c r="A111" s="3">
        <v>46</v>
      </c>
      <c r="D111" s="1" t="s">
        <v>87</v>
      </c>
      <c r="J111" s="73"/>
      <c r="K111" s="73"/>
      <c r="M111" s="74"/>
      <c r="N111" s="74"/>
      <c r="O111" s="9"/>
      <c r="P111" s="9"/>
      <c r="Q111" s="74"/>
      <c r="R111" s="74"/>
    </row>
    <row r="112" spans="1:18" x14ac:dyDescent="0.25">
      <c r="A112" s="3">
        <v>47</v>
      </c>
      <c r="D112" s="1" t="s">
        <v>88</v>
      </c>
      <c r="J112" s="73"/>
      <c r="K112" s="73"/>
      <c r="M112" s="74"/>
      <c r="N112" s="74"/>
      <c r="O112" s="9"/>
      <c r="P112" s="9"/>
      <c r="Q112" s="74"/>
      <c r="R112" s="74"/>
    </row>
    <row r="113" spans="1:19" x14ac:dyDescent="0.25">
      <c r="A113" s="3"/>
      <c r="D113" s="1" t="s">
        <v>89</v>
      </c>
      <c r="M113" s="71">
        <f>+J109+J110+J111+J112</f>
        <v>0</v>
      </c>
      <c r="N113" s="71"/>
      <c r="O113" s="9"/>
      <c r="P113" s="9"/>
      <c r="Q113" s="72"/>
      <c r="R113" s="72"/>
    </row>
    <row r="114" spans="1:19" x14ac:dyDescent="0.25">
      <c r="A114" s="3">
        <v>48</v>
      </c>
      <c r="C114" s="1" t="s">
        <v>90</v>
      </c>
      <c r="M114" s="72"/>
      <c r="N114" s="72"/>
      <c r="O114" s="9"/>
      <c r="P114" s="10"/>
      <c r="Q114" s="72"/>
      <c r="R114" s="72"/>
    </row>
    <row r="115" spans="1:19" ht="4.5" customHeight="1" x14ac:dyDescent="0.25">
      <c r="A115" s="3"/>
      <c r="M115" s="10"/>
      <c r="N115" s="10"/>
      <c r="O115" s="10"/>
      <c r="P115" s="10"/>
      <c r="Q115" s="10"/>
      <c r="R115" s="10"/>
    </row>
    <row r="116" spans="1:19" x14ac:dyDescent="0.25">
      <c r="A116" s="3"/>
      <c r="E116" s="1" t="s">
        <v>91</v>
      </c>
      <c r="M116" s="69">
        <f>+M105+M106+M107+M113+M114</f>
        <v>0</v>
      </c>
      <c r="N116" s="69"/>
      <c r="O116" s="9"/>
      <c r="P116" s="10"/>
      <c r="Q116" s="69">
        <f>+Q114+Q107+Q106+Q105+Q113</f>
        <v>0</v>
      </c>
      <c r="R116" s="69"/>
    </row>
    <row r="117" spans="1:19" ht="4.5" customHeight="1" x14ac:dyDescent="0.25">
      <c r="A117" s="3"/>
      <c r="M117" s="10"/>
      <c r="N117" s="10"/>
      <c r="O117" s="10"/>
      <c r="P117" s="10"/>
      <c r="Q117" s="10"/>
      <c r="R117" s="10"/>
    </row>
    <row r="118" spans="1:19" x14ac:dyDescent="0.25">
      <c r="A118" s="3"/>
      <c r="E118" s="1" t="s">
        <v>92</v>
      </c>
      <c r="M118" s="69">
        <f>+M116+M102</f>
        <v>0</v>
      </c>
      <c r="N118" s="69"/>
      <c r="O118" s="9"/>
      <c r="P118" s="10"/>
      <c r="Q118" s="69">
        <f>+Q116+Q102</f>
        <v>0</v>
      </c>
      <c r="R118" s="69"/>
    </row>
    <row r="119" spans="1:19" ht="6.6" customHeight="1" x14ac:dyDescent="0.25">
      <c r="A119" s="70" t="str">
        <f>IF(AND(M118=M85,Q118=Q85)," ","ERROR - Assets do not equal Liabilities and Stockholder's Equity")</f>
        <v xml:space="preserve"> 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</row>
    <row r="120" spans="1:19" x14ac:dyDescent="0.25">
      <c r="A120" s="3"/>
      <c r="B120" s="1" t="s">
        <v>44</v>
      </c>
      <c r="O120" s="11"/>
      <c r="P120" s="11"/>
      <c r="Q120" s="12"/>
      <c r="R120" s="13"/>
      <c r="S120" s="11"/>
    </row>
    <row r="121" spans="1:19" x14ac:dyDescent="0.25">
      <c r="A121" s="3"/>
      <c r="B121" s="47" t="s">
        <v>93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 ht="4.5" customHeight="1" x14ac:dyDescent="0.25">
      <c r="A122" s="3"/>
    </row>
    <row r="123" spans="1:19" x14ac:dyDescent="0.25">
      <c r="A123" s="3"/>
      <c r="B123" s="1" t="s">
        <v>94</v>
      </c>
    </row>
    <row r="124" spans="1:19" ht="4.5" customHeight="1" x14ac:dyDescent="0.25">
      <c r="A124" s="3"/>
    </row>
    <row r="125" spans="1:19" x14ac:dyDescent="0.25">
      <c r="A125" s="3">
        <v>49</v>
      </c>
      <c r="C125" s="1" t="s">
        <v>95</v>
      </c>
      <c r="M125" s="66"/>
      <c r="N125" s="66"/>
      <c r="O125" s="66"/>
      <c r="P125" s="66"/>
      <c r="Q125" s="66"/>
      <c r="R125" s="66"/>
    </row>
    <row r="126" spans="1:19" ht="4.5" customHeight="1" x14ac:dyDescent="0.25">
      <c r="A126" s="3"/>
    </row>
    <row r="127" spans="1:19" x14ac:dyDescent="0.25">
      <c r="A127" s="3">
        <v>50</v>
      </c>
      <c r="C127" s="1" t="s">
        <v>96</v>
      </c>
      <c r="M127" s="66"/>
      <c r="N127" s="66"/>
      <c r="O127" s="66"/>
      <c r="P127" s="66"/>
      <c r="Q127" s="66"/>
      <c r="R127" s="66"/>
    </row>
    <row r="128" spans="1:19" ht="4.5" customHeight="1" x14ac:dyDescent="0.25">
      <c r="A128" s="3"/>
    </row>
    <row r="129" spans="1:19" x14ac:dyDescent="0.25">
      <c r="A129" s="3">
        <v>51</v>
      </c>
      <c r="C129" s="1" t="s">
        <v>97</v>
      </c>
      <c r="M129" s="66"/>
      <c r="N129" s="66"/>
      <c r="O129" s="66"/>
      <c r="P129" s="66"/>
      <c r="Q129" s="66"/>
      <c r="R129" s="66"/>
    </row>
    <row r="130" spans="1:19" ht="11.25" customHeight="1" x14ac:dyDescent="0.25">
      <c r="A130" s="3"/>
    </row>
    <row r="131" spans="1:19" x14ac:dyDescent="0.25">
      <c r="B131" s="47" t="s">
        <v>98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1:19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x14ac:dyDescent="0.25">
      <c r="C133" s="15"/>
      <c r="D133" s="15"/>
      <c r="E133" s="15"/>
      <c r="F133" s="15"/>
      <c r="G133" s="15"/>
      <c r="H133" s="16"/>
      <c r="I133" s="16"/>
      <c r="J133" s="17"/>
      <c r="K133" s="17" t="s">
        <v>99</v>
      </c>
      <c r="L133" s="67" t="s">
        <v>100</v>
      </c>
      <c r="M133" s="68"/>
      <c r="N133" s="17" t="s">
        <v>100</v>
      </c>
      <c r="O133" s="15"/>
      <c r="P133" s="67" t="s">
        <v>100</v>
      </c>
      <c r="Q133" s="68"/>
      <c r="R133" s="17" t="s">
        <v>100</v>
      </c>
      <c r="S133" s="15"/>
    </row>
    <row r="134" spans="1:19" x14ac:dyDescent="0.25">
      <c r="C134" s="15"/>
      <c r="D134" s="15"/>
      <c r="E134" s="15"/>
      <c r="F134" s="15"/>
      <c r="G134" s="15"/>
      <c r="H134" s="18"/>
      <c r="I134" s="18"/>
      <c r="J134" s="19" t="s">
        <v>101</v>
      </c>
      <c r="K134" s="20"/>
      <c r="L134" s="59"/>
      <c r="M134" s="60"/>
      <c r="N134" s="21"/>
      <c r="O134" s="22"/>
      <c r="P134" s="61"/>
      <c r="Q134" s="62"/>
      <c r="R134" s="21"/>
      <c r="S134" s="15"/>
    </row>
    <row r="135" spans="1:19" x14ac:dyDescent="0.25">
      <c r="C135" s="15"/>
      <c r="D135" s="15"/>
      <c r="E135" s="15"/>
      <c r="F135" s="15"/>
      <c r="G135" s="15"/>
      <c r="H135" s="16"/>
      <c r="I135" s="16"/>
      <c r="J135" s="19" t="s">
        <v>102</v>
      </c>
      <c r="K135" s="19" t="s">
        <v>103</v>
      </c>
      <c r="L135" s="63" t="s">
        <v>104</v>
      </c>
      <c r="M135" s="64"/>
      <c r="N135" s="19"/>
      <c r="O135" s="15"/>
      <c r="P135" s="63"/>
      <c r="Q135" s="65"/>
      <c r="R135" s="19"/>
      <c r="S135" s="15"/>
    </row>
    <row r="136" spans="1:19" x14ac:dyDescent="0.25">
      <c r="B136" s="15"/>
      <c r="C136" s="15"/>
      <c r="D136" s="15"/>
      <c r="E136" s="15"/>
      <c r="F136" s="15"/>
      <c r="G136" s="15"/>
      <c r="H136" s="16"/>
      <c r="I136" s="16"/>
      <c r="J136" s="19" t="s">
        <v>105</v>
      </c>
      <c r="K136" s="19" t="s">
        <v>106</v>
      </c>
      <c r="L136" s="63" t="s">
        <v>107</v>
      </c>
      <c r="M136" s="64"/>
      <c r="N136" s="19" t="s">
        <v>108</v>
      </c>
      <c r="O136" s="15"/>
      <c r="P136" s="63" t="s">
        <v>109</v>
      </c>
      <c r="Q136" s="65"/>
      <c r="R136" s="19" t="s">
        <v>110</v>
      </c>
      <c r="S136" s="15"/>
    </row>
    <row r="137" spans="1:19" x14ac:dyDescent="0.25">
      <c r="C137" s="55" t="s">
        <v>111</v>
      </c>
      <c r="D137" s="55"/>
      <c r="E137" s="55"/>
      <c r="F137" s="55"/>
      <c r="G137" s="55"/>
      <c r="H137" s="55"/>
      <c r="I137" s="23"/>
      <c r="J137" s="24" t="s">
        <v>112</v>
      </c>
      <c r="K137" s="24" t="s">
        <v>113</v>
      </c>
      <c r="L137" s="56" t="s">
        <v>114</v>
      </c>
      <c r="M137" s="57"/>
      <c r="N137" s="24" t="s">
        <v>115</v>
      </c>
      <c r="O137" s="15"/>
      <c r="P137" s="56" t="s">
        <v>115</v>
      </c>
      <c r="Q137" s="58"/>
      <c r="R137" s="24" t="s">
        <v>115</v>
      </c>
      <c r="S137" s="15"/>
    </row>
    <row r="138" spans="1:19" x14ac:dyDescent="0.25">
      <c r="B138" s="25">
        <v>1</v>
      </c>
      <c r="C138" s="48"/>
      <c r="D138" s="49"/>
      <c r="E138" s="49"/>
      <c r="F138" s="49"/>
      <c r="G138" s="49"/>
      <c r="H138" s="50"/>
      <c r="I138" s="26"/>
      <c r="J138" s="27"/>
      <c r="K138" s="28"/>
      <c r="L138" s="51"/>
      <c r="M138" s="52"/>
      <c r="N138" s="27"/>
      <c r="O138" s="29"/>
      <c r="P138" s="53"/>
      <c r="Q138" s="54"/>
      <c r="R138" s="27"/>
      <c r="S138" s="15"/>
    </row>
    <row r="139" spans="1:19" ht="6.75" customHeight="1" x14ac:dyDescent="0.25">
      <c r="B139" s="15"/>
      <c r="C139" s="15"/>
      <c r="D139" s="15"/>
      <c r="E139" s="15"/>
      <c r="F139" s="15"/>
      <c r="G139" s="15"/>
      <c r="H139" s="15"/>
      <c r="I139" s="22"/>
      <c r="J139" s="15"/>
      <c r="K139" s="30"/>
      <c r="L139" s="15"/>
      <c r="M139" s="15"/>
      <c r="N139" s="15"/>
      <c r="O139" s="15"/>
      <c r="P139" s="15"/>
      <c r="Q139" s="15"/>
      <c r="R139" s="15"/>
      <c r="S139" s="15"/>
    </row>
    <row r="140" spans="1:19" x14ac:dyDescent="0.25">
      <c r="B140" s="25">
        <v>2</v>
      </c>
      <c r="C140" s="48"/>
      <c r="D140" s="49"/>
      <c r="E140" s="49"/>
      <c r="F140" s="49"/>
      <c r="G140" s="49"/>
      <c r="H140" s="50"/>
      <c r="I140" s="26"/>
      <c r="J140" s="27"/>
      <c r="K140" s="28"/>
      <c r="L140" s="51"/>
      <c r="M140" s="52"/>
      <c r="N140" s="27"/>
      <c r="O140" s="29"/>
      <c r="P140" s="53"/>
      <c r="Q140" s="54"/>
      <c r="R140" s="27"/>
      <c r="S140" s="15"/>
    </row>
    <row r="141" spans="1:19" ht="6.75" customHeight="1" x14ac:dyDescent="0.25">
      <c r="B141" s="15"/>
      <c r="C141" s="31"/>
      <c r="D141" s="31"/>
      <c r="E141" s="31"/>
      <c r="F141" s="31"/>
      <c r="G141" s="31"/>
      <c r="H141" s="31"/>
      <c r="I141" s="32"/>
      <c r="J141" s="15"/>
      <c r="K141" s="30"/>
      <c r="L141" s="15"/>
      <c r="M141" s="15"/>
      <c r="N141" s="15"/>
      <c r="O141" s="15"/>
      <c r="P141" s="15"/>
      <c r="Q141" s="15"/>
      <c r="R141" s="15"/>
      <c r="S141" s="15"/>
    </row>
    <row r="142" spans="1:19" x14ac:dyDescent="0.25">
      <c r="B142" s="25">
        <v>3</v>
      </c>
      <c r="C142" s="48"/>
      <c r="D142" s="49"/>
      <c r="E142" s="49"/>
      <c r="F142" s="49"/>
      <c r="G142" s="49"/>
      <c r="H142" s="50"/>
      <c r="I142" s="26"/>
      <c r="J142" s="27"/>
      <c r="K142" s="28"/>
      <c r="L142" s="51"/>
      <c r="M142" s="52"/>
      <c r="N142" s="27"/>
      <c r="O142" s="29"/>
      <c r="P142" s="53"/>
      <c r="Q142" s="54"/>
      <c r="R142" s="27"/>
      <c r="S142" s="15"/>
    </row>
    <row r="143" spans="1:19" ht="6.75" customHeight="1" x14ac:dyDescent="0.25">
      <c r="B143" s="15"/>
      <c r="C143" s="31"/>
      <c r="D143" s="31"/>
      <c r="E143" s="31"/>
      <c r="F143" s="31"/>
      <c r="G143" s="31"/>
      <c r="H143" s="31"/>
      <c r="I143" s="32"/>
      <c r="J143" s="15"/>
      <c r="K143" s="30"/>
      <c r="L143" s="15"/>
      <c r="M143" s="15"/>
      <c r="N143" s="15"/>
      <c r="O143" s="15"/>
      <c r="P143" s="15"/>
      <c r="Q143" s="15"/>
      <c r="R143" s="15"/>
      <c r="S143" s="15"/>
    </row>
    <row r="144" spans="1:19" x14ac:dyDescent="0.25">
      <c r="B144" s="25">
        <v>4</v>
      </c>
      <c r="C144" s="48"/>
      <c r="D144" s="49"/>
      <c r="E144" s="49"/>
      <c r="F144" s="49"/>
      <c r="G144" s="49"/>
      <c r="H144" s="50"/>
      <c r="I144" s="26"/>
      <c r="J144" s="27"/>
      <c r="K144" s="28"/>
      <c r="L144" s="51"/>
      <c r="M144" s="52"/>
      <c r="N144" s="27"/>
      <c r="O144" s="29"/>
      <c r="P144" s="53"/>
      <c r="Q144" s="54"/>
      <c r="R144" s="27"/>
      <c r="S144" s="15"/>
    </row>
    <row r="145" spans="2:19" ht="6.75" customHeight="1" x14ac:dyDescent="0.25">
      <c r="B145" s="15"/>
      <c r="C145" s="31"/>
      <c r="D145" s="31"/>
      <c r="E145" s="31"/>
      <c r="F145" s="31"/>
      <c r="G145" s="31"/>
      <c r="H145" s="31"/>
      <c r="I145" s="32"/>
      <c r="J145" s="15"/>
      <c r="K145" s="30"/>
      <c r="L145" s="15"/>
      <c r="M145" s="15"/>
      <c r="N145" s="15"/>
      <c r="O145" s="15"/>
      <c r="P145" s="15"/>
      <c r="Q145" s="15"/>
      <c r="R145" s="15"/>
      <c r="S145" s="15"/>
    </row>
    <row r="146" spans="2:19" x14ac:dyDescent="0.25">
      <c r="B146" s="25">
        <v>5</v>
      </c>
      <c r="C146" s="48"/>
      <c r="D146" s="49"/>
      <c r="E146" s="49"/>
      <c r="F146" s="49"/>
      <c r="G146" s="49"/>
      <c r="H146" s="50"/>
      <c r="I146" s="26"/>
      <c r="J146" s="27"/>
      <c r="K146" s="28"/>
      <c r="L146" s="51"/>
      <c r="M146" s="52"/>
      <c r="N146" s="27"/>
      <c r="O146" s="29"/>
      <c r="P146" s="53"/>
      <c r="Q146" s="54"/>
      <c r="R146" s="27"/>
      <c r="S146" s="15"/>
    </row>
    <row r="147" spans="2:19" ht="6.75" customHeight="1" x14ac:dyDescent="0.25">
      <c r="B147" s="15"/>
      <c r="C147" s="31"/>
      <c r="D147" s="31"/>
      <c r="E147" s="31"/>
      <c r="F147" s="31"/>
      <c r="G147" s="31"/>
      <c r="H147" s="31"/>
      <c r="I147" s="32"/>
      <c r="J147" s="15"/>
      <c r="K147" s="30"/>
      <c r="L147" s="15"/>
      <c r="M147" s="15"/>
      <c r="N147" s="15"/>
      <c r="O147" s="15"/>
      <c r="P147" s="15"/>
      <c r="Q147" s="15"/>
      <c r="R147" s="15"/>
      <c r="S147" s="15"/>
    </row>
    <row r="148" spans="2:19" x14ac:dyDescent="0.25">
      <c r="B148" s="25">
        <v>6</v>
      </c>
      <c r="C148" s="48"/>
      <c r="D148" s="49"/>
      <c r="E148" s="49"/>
      <c r="F148" s="49"/>
      <c r="G148" s="49"/>
      <c r="H148" s="50"/>
      <c r="I148" s="26"/>
      <c r="J148" s="27"/>
      <c r="K148" s="28"/>
      <c r="L148" s="51"/>
      <c r="M148" s="52"/>
      <c r="N148" s="27"/>
      <c r="O148" s="29"/>
      <c r="P148" s="53"/>
      <c r="Q148" s="54"/>
      <c r="R148" s="27"/>
      <c r="S148" s="15"/>
    </row>
    <row r="149" spans="2:19" ht="6.75" customHeight="1" x14ac:dyDescent="0.25">
      <c r="B149" s="15"/>
      <c r="C149" s="31"/>
      <c r="D149" s="31"/>
      <c r="E149" s="31"/>
      <c r="F149" s="31"/>
      <c r="G149" s="31"/>
      <c r="H149" s="31"/>
      <c r="I149" s="32"/>
      <c r="J149" s="15"/>
      <c r="K149" s="30"/>
      <c r="L149" s="15"/>
      <c r="M149" s="15"/>
      <c r="N149" s="15"/>
      <c r="O149" s="15"/>
      <c r="P149" s="15"/>
      <c r="Q149" s="15"/>
      <c r="R149" s="15"/>
      <c r="S149" s="15"/>
    </row>
    <row r="150" spans="2:19" x14ac:dyDescent="0.25">
      <c r="B150" s="25">
        <v>7</v>
      </c>
      <c r="C150" s="48"/>
      <c r="D150" s="49"/>
      <c r="E150" s="49"/>
      <c r="F150" s="49"/>
      <c r="G150" s="49"/>
      <c r="H150" s="50"/>
      <c r="I150" s="26"/>
      <c r="J150" s="27"/>
      <c r="K150" s="28"/>
      <c r="L150" s="51"/>
      <c r="M150" s="52"/>
      <c r="N150" s="27"/>
      <c r="O150" s="29"/>
      <c r="P150" s="53"/>
      <c r="Q150" s="54"/>
      <c r="R150" s="27"/>
      <c r="S150" s="15"/>
    </row>
    <row r="151" spans="2:19" ht="6.75" customHeight="1" x14ac:dyDescent="0.25">
      <c r="B151" s="15"/>
      <c r="C151" s="31"/>
      <c r="D151" s="31"/>
      <c r="E151" s="31"/>
      <c r="F151" s="31"/>
      <c r="G151" s="31"/>
      <c r="H151" s="31"/>
      <c r="I151" s="32"/>
      <c r="J151" s="15"/>
      <c r="K151" s="30"/>
      <c r="L151" s="15"/>
      <c r="M151" s="15"/>
      <c r="N151" s="15"/>
      <c r="O151" s="15"/>
      <c r="P151" s="15"/>
      <c r="Q151" s="15"/>
      <c r="R151" s="15"/>
      <c r="S151" s="15"/>
    </row>
    <row r="152" spans="2:19" x14ac:dyDescent="0.25">
      <c r="B152" s="25">
        <v>8</v>
      </c>
      <c r="C152" s="48"/>
      <c r="D152" s="49"/>
      <c r="E152" s="49"/>
      <c r="F152" s="49"/>
      <c r="G152" s="49"/>
      <c r="H152" s="50"/>
      <c r="I152" s="26"/>
      <c r="J152" s="27"/>
      <c r="K152" s="28"/>
      <c r="L152" s="51"/>
      <c r="M152" s="52"/>
      <c r="N152" s="27"/>
      <c r="O152" s="29"/>
      <c r="P152" s="53"/>
      <c r="Q152" s="54"/>
      <c r="R152" s="27"/>
      <c r="S152" s="15"/>
    </row>
    <row r="153" spans="2:19" ht="6.75" customHeight="1" x14ac:dyDescent="0.25">
      <c r="B153" s="15"/>
      <c r="C153" s="31"/>
      <c r="D153" s="31"/>
      <c r="E153" s="31"/>
      <c r="F153" s="31"/>
      <c r="G153" s="31"/>
      <c r="H153" s="31"/>
      <c r="I153" s="32"/>
      <c r="J153" s="15"/>
      <c r="K153" s="30"/>
      <c r="L153" s="15"/>
      <c r="M153" s="15"/>
      <c r="N153" s="15"/>
      <c r="O153" s="15"/>
      <c r="P153" s="15"/>
      <c r="Q153" s="15"/>
      <c r="R153" s="15"/>
      <c r="S153" s="15"/>
    </row>
    <row r="154" spans="2:19" x14ac:dyDescent="0.25">
      <c r="B154" s="25">
        <v>9</v>
      </c>
      <c r="C154" s="48"/>
      <c r="D154" s="49"/>
      <c r="E154" s="49"/>
      <c r="F154" s="49"/>
      <c r="G154" s="49"/>
      <c r="H154" s="50"/>
      <c r="I154" s="26"/>
      <c r="J154" s="27"/>
      <c r="K154" s="28"/>
      <c r="L154" s="51"/>
      <c r="M154" s="52"/>
      <c r="N154" s="27"/>
      <c r="O154" s="29"/>
      <c r="P154" s="53"/>
      <c r="Q154" s="54"/>
      <c r="R154" s="27"/>
      <c r="S154" s="15"/>
    </row>
    <row r="155" spans="2:19" ht="6.75" customHeight="1" x14ac:dyDescent="0.25">
      <c r="B155" s="15"/>
      <c r="C155" s="15"/>
      <c r="D155" s="15"/>
      <c r="E155" s="15"/>
      <c r="F155" s="15"/>
      <c r="G155" s="15"/>
      <c r="H155" s="15"/>
      <c r="I155" s="32"/>
      <c r="J155" s="15"/>
      <c r="K155" s="30"/>
      <c r="L155" s="15"/>
      <c r="M155" s="15"/>
      <c r="N155" s="15"/>
      <c r="O155" s="15"/>
      <c r="P155" s="15"/>
      <c r="Q155" s="15"/>
      <c r="R155" s="15"/>
      <c r="S155" s="15"/>
    </row>
    <row r="156" spans="2:19" x14ac:dyDescent="0.25">
      <c r="B156" s="25">
        <v>10</v>
      </c>
      <c r="C156" s="48"/>
      <c r="D156" s="49"/>
      <c r="E156" s="49"/>
      <c r="F156" s="49"/>
      <c r="G156" s="49"/>
      <c r="H156" s="50"/>
      <c r="I156" s="26"/>
      <c r="J156" s="27"/>
      <c r="K156" s="28"/>
      <c r="L156" s="51"/>
      <c r="M156" s="52"/>
      <c r="N156" s="27"/>
      <c r="O156" s="29"/>
      <c r="P156" s="53"/>
      <c r="Q156" s="54"/>
      <c r="R156" s="27"/>
      <c r="S156" s="15"/>
    </row>
    <row r="157" spans="2:19" ht="6.75" customHeight="1" x14ac:dyDescent="0.25">
      <c r="B157" s="15"/>
      <c r="C157" s="31"/>
      <c r="D157" s="31"/>
      <c r="E157" s="31"/>
      <c r="F157" s="31"/>
      <c r="G157" s="31"/>
      <c r="H157" s="31"/>
      <c r="I157" s="32"/>
      <c r="J157" s="15"/>
      <c r="K157" s="30"/>
      <c r="L157" s="15"/>
      <c r="M157" s="15"/>
      <c r="N157" s="15"/>
      <c r="O157" s="15"/>
      <c r="P157" s="15"/>
      <c r="Q157" s="15"/>
      <c r="R157" s="15"/>
      <c r="S157" s="15"/>
    </row>
    <row r="158" spans="2:19" x14ac:dyDescent="0.25">
      <c r="B158" s="25">
        <v>11</v>
      </c>
      <c r="C158" s="48"/>
      <c r="D158" s="49"/>
      <c r="E158" s="49"/>
      <c r="F158" s="49"/>
      <c r="G158" s="49"/>
      <c r="H158" s="50"/>
      <c r="I158" s="26"/>
      <c r="J158" s="27"/>
      <c r="K158" s="28"/>
      <c r="L158" s="51"/>
      <c r="M158" s="52"/>
      <c r="N158" s="27"/>
      <c r="O158" s="29"/>
      <c r="P158" s="53"/>
      <c r="Q158" s="54"/>
      <c r="R158" s="27"/>
      <c r="S158" s="15"/>
    </row>
    <row r="159" spans="2:19" ht="6.75" customHeight="1" x14ac:dyDescent="0.25">
      <c r="B159" s="15"/>
      <c r="C159" s="31"/>
      <c r="D159" s="31"/>
      <c r="E159" s="31"/>
      <c r="F159" s="31"/>
      <c r="G159" s="31"/>
      <c r="H159" s="31"/>
      <c r="I159" s="32"/>
      <c r="J159" s="15"/>
      <c r="K159" s="30"/>
      <c r="L159" s="15"/>
      <c r="M159" s="15"/>
      <c r="N159" s="15"/>
      <c r="O159" s="15"/>
      <c r="P159" s="15"/>
      <c r="Q159" s="15"/>
      <c r="R159" s="15"/>
      <c r="S159" s="15"/>
    </row>
    <row r="160" spans="2:19" x14ac:dyDescent="0.25">
      <c r="B160" s="25">
        <v>12</v>
      </c>
      <c r="C160" s="48"/>
      <c r="D160" s="49"/>
      <c r="E160" s="49"/>
      <c r="F160" s="49"/>
      <c r="G160" s="49"/>
      <c r="H160" s="50"/>
      <c r="I160" s="26"/>
      <c r="J160" s="27"/>
      <c r="K160" s="28"/>
      <c r="L160" s="51"/>
      <c r="M160" s="52"/>
      <c r="N160" s="27"/>
      <c r="O160" s="29"/>
      <c r="P160" s="53"/>
      <c r="Q160" s="54"/>
      <c r="R160" s="27"/>
      <c r="S160" s="15"/>
    </row>
    <row r="161" spans="2:19" ht="6.75" customHeight="1" x14ac:dyDescent="0.25">
      <c r="B161" s="15"/>
      <c r="C161" s="31"/>
      <c r="D161" s="31"/>
      <c r="E161" s="31"/>
      <c r="F161" s="31"/>
      <c r="G161" s="31"/>
      <c r="H161" s="31"/>
      <c r="I161" s="32"/>
      <c r="J161" s="15"/>
      <c r="K161" s="30"/>
      <c r="L161" s="15"/>
      <c r="M161" s="15"/>
      <c r="N161" s="15"/>
      <c r="O161" s="15"/>
      <c r="P161" s="15"/>
      <c r="Q161" s="15"/>
      <c r="R161" s="15"/>
      <c r="S161" s="15"/>
    </row>
    <row r="162" spans="2:19" x14ac:dyDescent="0.25">
      <c r="B162" s="25">
        <v>13</v>
      </c>
      <c r="C162" s="48"/>
      <c r="D162" s="49"/>
      <c r="E162" s="49"/>
      <c r="F162" s="49"/>
      <c r="G162" s="49"/>
      <c r="H162" s="50"/>
      <c r="I162" s="26"/>
      <c r="J162" s="27"/>
      <c r="K162" s="28"/>
      <c r="L162" s="51"/>
      <c r="M162" s="52"/>
      <c r="N162" s="27"/>
      <c r="O162" s="29"/>
      <c r="P162" s="53"/>
      <c r="Q162" s="54"/>
      <c r="R162" s="27"/>
      <c r="S162" s="15"/>
    </row>
    <row r="163" spans="2:19" ht="6.75" customHeight="1" x14ac:dyDescent="0.25">
      <c r="C163" s="31"/>
      <c r="D163" s="31"/>
      <c r="E163" s="31"/>
      <c r="F163" s="31"/>
      <c r="G163" s="31"/>
      <c r="H163" s="31"/>
      <c r="I163" s="33"/>
      <c r="J163" s="15"/>
      <c r="K163" s="30"/>
      <c r="L163" s="15"/>
      <c r="M163" s="15"/>
      <c r="N163" s="15"/>
      <c r="O163" s="33"/>
      <c r="P163" s="15"/>
      <c r="Q163" s="15"/>
      <c r="R163" s="15"/>
    </row>
    <row r="164" spans="2:19" x14ac:dyDescent="0.25">
      <c r="B164" s="25">
        <v>14</v>
      </c>
      <c r="C164" s="48"/>
      <c r="D164" s="49"/>
      <c r="E164" s="49"/>
      <c r="F164" s="49"/>
      <c r="G164" s="49"/>
      <c r="H164" s="50"/>
      <c r="I164" s="26"/>
      <c r="J164" s="27"/>
      <c r="K164" s="28"/>
      <c r="L164" s="51"/>
      <c r="M164" s="52"/>
      <c r="N164" s="27"/>
      <c r="O164" s="29"/>
      <c r="P164" s="53"/>
      <c r="Q164" s="54"/>
      <c r="R164" s="27"/>
    </row>
    <row r="165" spans="2:19" ht="6.75" customHeight="1" x14ac:dyDescent="0.25">
      <c r="C165" s="31"/>
      <c r="D165" s="31"/>
      <c r="E165" s="31"/>
      <c r="F165" s="31"/>
      <c r="G165" s="31"/>
      <c r="H165" s="31"/>
      <c r="I165" s="33"/>
      <c r="J165" s="15"/>
      <c r="K165" s="30"/>
      <c r="L165" s="15"/>
      <c r="M165" s="15"/>
      <c r="N165" s="15"/>
      <c r="O165" s="33"/>
      <c r="P165" s="15"/>
      <c r="Q165" s="15"/>
      <c r="R165" s="15"/>
    </row>
    <row r="166" spans="2:19" x14ac:dyDescent="0.25">
      <c r="B166" s="25">
        <v>15</v>
      </c>
      <c r="C166" s="48"/>
      <c r="D166" s="49"/>
      <c r="E166" s="49"/>
      <c r="F166" s="49"/>
      <c r="G166" s="49"/>
      <c r="H166" s="50"/>
      <c r="I166" s="26"/>
      <c r="J166" s="27"/>
      <c r="K166" s="28"/>
      <c r="L166" s="51"/>
      <c r="M166" s="52"/>
      <c r="N166" s="27"/>
      <c r="O166" s="29"/>
      <c r="P166" s="53"/>
      <c r="Q166" s="54"/>
      <c r="R166" s="27"/>
    </row>
    <row r="167" spans="2:19" ht="6.75" customHeight="1" x14ac:dyDescent="0.25">
      <c r="C167" s="31"/>
      <c r="D167" s="31"/>
      <c r="E167" s="31"/>
      <c r="F167" s="31"/>
      <c r="G167" s="31"/>
      <c r="H167" s="31"/>
      <c r="I167" s="33"/>
      <c r="J167" s="15"/>
      <c r="K167" s="30"/>
      <c r="L167" s="15"/>
      <c r="M167" s="15"/>
      <c r="N167" s="15"/>
      <c r="O167" s="33"/>
      <c r="P167" s="15"/>
      <c r="Q167" s="15"/>
      <c r="R167" s="15"/>
    </row>
    <row r="168" spans="2:19" x14ac:dyDescent="0.25">
      <c r="B168" s="25">
        <v>16</v>
      </c>
      <c r="C168" s="48"/>
      <c r="D168" s="49"/>
      <c r="E168" s="49"/>
      <c r="F168" s="49"/>
      <c r="G168" s="49"/>
      <c r="H168" s="50"/>
      <c r="I168" s="26"/>
      <c r="J168" s="27"/>
      <c r="K168" s="28"/>
      <c r="L168" s="51"/>
      <c r="M168" s="52"/>
      <c r="N168" s="27"/>
      <c r="O168" s="29"/>
      <c r="P168" s="53"/>
      <c r="Q168" s="54"/>
      <c r="R168" s="27"/>
    </row>
    <row r="169" spans="2:19" ht="6.75" customHeight="1" x14ac:dyDescent="0.25">
      <c r="C169" s="34"/>
      <c r="D169" s="33"/>
      <c r="E169" s="33"/>
      <c r="F169" s="33"/>
      <c r="G169" s="33"/>
      <c r="H169" s="33"/>
      <c r="I169" s="33"/>
      <c r="J169" s="33"/>
      <c r="K169" s="35"/>
      <c r="L169" s="15"/>
      <c r="M169" s="15"/>
      <c r="N169" s="33"/>
      <c r="O169" s="33"/>
      <c r="P169" s="33"/>
      <c r="Q169" s="33"/>
      <c r="R169" s="33"/>
    </row>
    <row r="170" spans="2:19" x14ac:dyDescent="0.25">
      <c r="B170" s="25">
        <v>17</v>
      </c>
      <c r="C170" s="48"/>
      <c r="D170" s="49"/>
      <c r="E170" s="49"/>
      <c r="F170" s="49"/>
      <c r="G170" s="49"/>
      <c r="H170" s="50"/>
      <c r="I170" s="26"/>
      <c r="J170" s="27"/>
      <c r="K170" s="28"/>
      <c r="L170" s="51"/>
      <c r="M170" s="52"/>
      <c r="N170" s="27"/>
      <c r="O170" s="29"/>
      <c r="P170" s="53"/>
      <c r="Q170" s="54"/>
      <c r="R170" s="36"/>
    </row>
    <row r="171" spans="2:19" ht="6.75" customHeight="1" x14ac:dyDescent="0.25">
      <c r="C171" s="15"/>
      <c r="D171" s="15"/>
      <c r="E171" s="15"/>
      <c r="F171" s="15"/>
      <c r="G171" s="15"/>
      <c r="H171" s="15"/>
      <c r="I171" s="33"/>
      <c r="J171" s="15"/>
      <c r="K171" s="30"/>
      <c r="L171" s="15"/>
      <c r="M171" s="15"/>
      <c r="N171" s="15"/>
      <c r="O171" s="33"/>
      <c r="P171" s="15"/>
      <c r="Q171" s="15"/>
      <c r="R171" s="15"/>
    </row>
    <row r="172" spans="2:19" x14ac:dyDescent="0.25">
      <c r="B172" s="25">
        <v>18</v>
      </c>
      <c r="C172" s="48"/>
      <c r="D172" s="49"/>
      <c r="E172" s="49"/>
      <c r="F172" s="49"/>
      <c r="G172" s="49"/>
      <c r="H172" s="50"/>
      <c r="I172" s="26"/>
      <c r="J172" s="27"/>
      <c r="K172" s="28"/>
      <c r="L172" s="51"/>
      <c r="M172" s="52"/>
      <c r="N172" s="27"/>
      <c r="O172" s="29"/>
      <c r="P172" s="53"/>
      <c r="Q172" s="54"/>
      <c r="R172" s="27"/>
    </row>
    <row r="173" spans="2:19" ht="6.75" customHeight="1" x14ac:dyDescent="0.25">
      <c r="C173" s="31"/>
      <c r="D173" s="31"/>
      <c r="E173" s="31"/>
      <c r="F173" s="31"/>
      <c r="G173" s="31"/>
      <c r="H173" s="31"/>
      <c r="I173" s="33"/>
      <c r="J173" s="15"/>
      <c r="K173" s="30"/>
      <c r="L173" s="15"/>
      <c r="M173" s="15"/>
      <c r="N173" s="15"/>
      <c r="O173" s="33"/>
      <c r="P173" s="15"/>
      <c r="Q173" s="15"/>
      <c r="R173" s="15"/>
    </row>
    <row r="174" spans="2:19" x14ac:dyDescent="0.25">
      <c r="B174" s="25">
        <v>19</v>
      </c>
      <c r="C174" s="48"/>
      <c r="D174" s="49"/>
      <c r="E174" s="49"/>
      <c r="F174" s="49"/>
      <c r="G174" s="49"/>
      <c r="H174" s="50"/>
      <c r="I174" s="26"/>
      <c r="J174" s="27"/>
      <c r="K174" s="28"/>
      <c r="L174" s="51"/>
      <c r="M174" s="52"/>
      <c r="N174" s="27"/>
      <c r="O174" s="29"/>
      <c r="P174" s="53"/>
      <c r="Q174" s="54"/>
      <c r="R174" s="27"/>
    </row>
    <row r="175" spans="2:19" ht="6.75" customHeight="1" x14ac:dyDescent="0.25">
      <c r="C175" s="31"/>
      <c r="D175" s="31"/>
      <c r="E175" s="31"/>
      <c r="F175" s="31"/>
      <c r="G175" s="31"/>
      <c r="H175" s="31"/>
      <c r="I175" s="33"/>
      <c r="J175" s="15"/>
      <c r="K175" s="30"/>
      <c r="L175" s="15"/>
      <c r="M175" s="15"/>
      <c r="N175" s="15"/>
      <c r="O175" s="33"/>
      <c r="P175" s="15"/>
      <c r="Q175" s="15"/>
      <c r="R175" s="15"/>
    </row>
    <row r="176" spans="2:19" x14ac:dyDescent="0.25">
      <c r="B176" s="25">
        <v>20</v>
      </c>
      <c r="C176" s="48"/>
      <c r="D176" s="49"/>
      <c r="E176" s="49"/>
      <c r="F176" s="49"/>
      <c r="G176" s="49"/>
      <c r="H176" s="50"/>
      <c r="I176" s="26"/>
      <c r="J176" s="27"/>
      <c r="K176" s="28"/>
      <c r="L176" s="51"/>
      <c r="M176" s="52"/>
      <c r="N176" s="27"/>
      <c r="O176" s="29"/>
      <c r="P176" s="53"/>
      <c r="Q176" s="54"/>
      <c r="R176" s="27"/>
    </row>
    <row r="177" spans="2:19" ht="6.75" customHeight="1" x14ac:dyDescent="0.25">
      <c r="C177" s="31"/>
      <c r="D177" s="31"/>
      <c r="E177" s="31"/>
      <c r="F177" s="31"/>
      <c r="G177" s="31"/>
      <c r="H177" s="31"/>
      <c r="I177" s="33"/>
      <c r="J177" s="15"/>
      <c r="K177" s="30"/>
      <c r="L177" s="15"/>
      <c r="M177" s="15"/>
      <c r="N177" s="15"/>
      <c r="O177" s="33"/>
      <c r="P177" s="15"/>
      <c r="Q177" s="15"/>
      <c r="R177" s="15"/>
    </row>
    <row r="178" spans="2:19" x14ac:dyDescent="0.25">
      <c r="B178" s="37"/>
      <c r="C178" s="44"/>
      <c r="D178" s="44"/>
      <c r="E178" s="44"/>
      <c r="F178" s="44"/>
      <c r="G178" s="44"/>
      <c r="H178" s="44"/>
      <c r="I178" s="38"/>
      <c r="J178" s="39"/>
      <c r="K178" s="39"/>
      <c r="L178" s="37"/>
      <c r="M178" s="37"/>
      <c r="N178" s="39"/>
      <c r="O178" s="37"/>
      <c r="P178" s="45"/>
      <c r="Q178" s="45"/>
      <c r="R178" s="39"/>
      <c r="S178" s="11"/>
    </row>
    <row r="179" spans="2:19" x14ac:dyDescent="0.25">
      <c r="B179" s="46" t="s">
        <v>116</v>
      </c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2:19" x14ac:dyDescent="0.25">
      <c r="B180" s="1" t="s">
        <v>117</v>
      </c>
    </row>
    <row r="181" spans="2:19" x14ac:dyDescent="0.25">
      <c r="B181" s="1" t="s">
        <v>118</v>
      </c>
    </row>
    <row r="182" spans="2:19" x14ac:dyDescent="0.25">
      <c r="B182" s="1" t="s">
        <v>119</v>
      </c>
    </row>
    <row r="184" spans="2:19" x14ac:dyDescent="0.25">
      <c r="C184" s="1" t="s">
        <v>120</v>
      </c>
      <c r="G184" s="40"/>
      <c r="H184" s="41"/>
      <c r="I184" s="41"/>
      <c r="J184" s="41"/>
      <c r="K184" s="41"/>
      <c r="L184" s="11"/>
      <c r="M184" s="34" t="s">
        <v>121</v>
      </c>
      <c r="N184" s="40"/>
      <c r="O184" s="41"/>
      <c r="P184" s="41"/>
      <c r="Q184" s="41"/>
      <c r="R184" s="41"/>
    </row>
    <row r="185" spans="2:19" x14ac:dyDescent="0.25">
      <c r="G185" s="11"/>
      <c r="H185" s="11"/>
      <c r="I185" s="11"/>
      <c r="J185" s="11"/>
      <c r="K185" s="11"/>
      <c r="L185" s="11"/>
      <c r="M185" s="34"/>
      <c r="N185" s="11"/>
      <c r="O185" s="11"/>
      <c r="P185" s="11"/>
      <c r="Q185" s="11"/>
      <c r="R185" s="11"/>
    </row>
    <row r="186" spans="2:19" x14ac:dyDescent="0.25">
      <c r="L186" s="11"/>
      <c r="M186" s="34"/>
    </row>
    <row r="187" spans="2:19" x14ac:dyDescent="0.25">
      <c r="C187" s="1" t="s">
        <v>122</v>
      </c>
      <c r="G187" s="42"/>
      <c r="H187" s="42"/>
      <c r="I187" s="42"/>
      <c r="J187" s="42"/>
      <c r="K187" s="42"/>
      <c r="L187" s="11"/>
      <c r="M187" s="34" t="s">
        <v>123</v>
      </c>
      <c r="N187" s="43"/>
      <c r="O187" s="41"/>
      <c r="P187" s="41"/>
      <c r="Q187" s="41"/>
      <c r="R187" s="41"/>
    </row>
    <row r="188" spans="2:19" x14ac:dyDescent="0.25">
      <c r="G188" s="11"/>
      <c r="H188" s="11"/>
      <c r="I188" s="11"/>
      <c r="J188" s="11"/>
      <c r="K188" s="11"/>
      <c r="L188" s="11"/>
      <c r="M188" s="34"/>
      <c r="N188" s="11"/>
      <c r="O188" s="11"/>
      <c r="P188" s="11"/>
      <c r="Q188" s="11"/>
      <c r="R188" s="11"/>
    </row>
  </sheetData>
  <sheetProtection sheet="1" objects="1" scenarios="1" selectLockedCells="1"/>
  <protectedRanges>
    <protectedRange sqref="C164 J164:N164 P164:R164 C166 J166:N166 P166:R166 C168 J168:N168 P168:R168" name="Key Indicators 3"/>
    <protectedRange sqref="M62 Q62 M67:N73 Q67:R73 M77:N78 Q77:R78 M80:N83 Q80:R83 M88:N94 Q88:R94 M98:N100 Q98:R100 M105:N107 Q105:R107 J109:K112 M114 Q113:Q114" name="Balance Sheet"/>
    <protectedRange sqref="G5 G7 K9 N13:N14 R13:R14 M18:N20 Q18:R20 M25:N31 Q25:R31 M40:N44 Q40:R44 M46 Q46 M53 Q53" name="Income Statement"/>
    <protectedRange sqref="M125 M127 M129" name="Disclosure Section"/>
    <protectedRange sqref="K134:N134 P134:R134 C138 J138:N138 P138:R138 C140 J140:N140 P140:R140 C142 J142:N142 P142:R142 C144 J144:N144 P144:R144 C146 J146:N146 P146:R146 C148 J148:N148 P148:R148" name="Key Indicators 1"/>
    <protectedRange sqref="C150 J150:N150 P150:R150 C152 J152:N152 P152:R152 C154 J154:N154 P154:R154 C156 J156:N156 P156:R156 C158 J158:N158 P158:R158 C160 J160:N160 P160:R160 C162 J162:N162 P162:R162" name="Key Indicators 2"/>
    <protectedRange sqref="C170 J170:N170 P170:R170 C172 J172:N172 P172:R172 C174 J174:N174 P174:R174 C176 J176:N176 P176:R176" name="Key Indicators 4"/>
  </protectedRanges>
  <mergeCells count="232">
    <mergeCell ref="M11:O11"/>
    <mergeCell ref="Q11:S11"/>
    <mergeCell ref="M12:O12"/>
    <mergeCell ref="Q12:S12"/>
    <mergeCell ref="N13:O13"/>
    <mergeCell ref="R13:S13"/>
    <mergeCell ref="G1:R1"/>
    <mergeCell ref="G2:R2"/>
    <mergeCell ref="G3:R3"/>
    <mergeCell ref="G5:R5"/>
    <mergeCell ref="G7:R7"/>
    <mergeCell ref="K9:N9"/>
    <mergeCell ref="M19:N19"/>
    <mergeCell ref="Q19:R19"/>
    <mergeCell ref="M20:N20"/>
    <mergeCell ref="Q20:R20"/>
    <mergeCell ref="M22:N22"/>
    <mergeCell ref="Q22:R22"/>
    <mergeCell ref="N14:O14"/>
    <mergeCell ref="R14:S14"/>
    <mergeCell ref="M15:O15"/>
    <mergeCell ref="Q15:S15"/>
    <mergeCell ref="M18:N18"/>
    <mergeCell ref="Q18:R18"/>
    <mergeCell ref="M28:N28"/>
    <mergeCell ref="Q28:R28"/>
    <mergeCell ref="M29:N29"/>
    <mergeCell ref="Q29:R29"/>
    <mergeCell ref="M30:N30"/>
    <mergeCell ref="Q30:R30"/>
    <mergeCell ref="M25:N25"/>
    <mergeCell ref="Q25:R25"/>
    <mergeCell ref="M26:N26"/>
    <mergeCell ref="Q26:R26"/>
    <mergeCell ref="M27:N27"/>
    <mergeCell ref="Q27:R27"/>
    <mergeCell ref="M40:N40"/>
    <mergeCell ref="Q40:R40"/>
    <mergeCell ref="M41:N41"/>
    <mergeCell ref="Q41:R41"/>
    <mergeCell ref="M42:N42"/>
    <mergeCell ref="Q42:R42"/>
    <mergeCell ref="M31:N31"/>
    <mergeCell ref="Q31:R31"/>
    <mergeCell ref="M33:N33"/>
    <mergeCell ref="Q33:R33"/>
    <mergeCell ref="M36:N36"/>
    <mergeCell ref="Q36:R36"/>
    <mergeCell ref="M48:N48"/>
    <mergeCell ref="Q48:R48"/>
    <mergeCell ref="M51:N51"/>
    <mergeCell ref="Q51:R51"/>
    <mergeCell ref="M53:N53"/>
    <mergeCell ref="Q53:R53"/>
    <mergeCell ref="M43:N43"/>
    <mergeCell ref="Q43:R43"/>
    <mergeCell ref="M44:N44"/>
    <mergeCell ref="Q44:R44"/>
    <mergeCell ref="M46:N46"/>
    <mergeCell ref="Q46:R46"/>
    <mergeCell ref="M62:O62"/>
    <mergeCell ref="Q62:S62"/>
    <mergeCell ref="M63:O63"/>
    <mergeCell ref="Q63:S63"/>
    <mergeCell ref="M67:N67"/>
    <mergeCell ref="Q67:R67"/>
    <mergeCell ref="M55:N55"/>
    <mergeCell ref="Q55:R55"/>
    <mergeCell ref="M60:O60"/>
    <mergeCell ref="Q60:S60"/>
    <mergeCell ref="M61:O61"/>
    <mergeCell ref="Q61:S61"/>
    <mergeCell ref="M71:N71"/>
    <mergeCell ref="Q71:R71"/>
    <mergeCell ref="M72:N72"/>
    <mergeCell ref="Q72:R72"/>
    <mergeCell ref="M73:N73"/>
    <mergeCell ref="Q73:R73"/>
    <mergeCell ref="M68:N68"/>
    <mergeCell ref="Q68:R68"/>
    <mergeCell ref="M69:N69"/>
    <mergeCell ref="Q69:R69"/>
    <mergeCell ref="M70:N70"/>
    <mergeCell ref="Q70:R70"/>
    <mergeCell ref="M79:N79"/>
    <mergeCell ref="Q79:R79"/>
    <mergeCell ref="M80:N80"/>
    <mergeCell ref="Q80:R80"/>
    <mergeCell ref="M81:N81"/>
    <mergeCell ref="Q81:R81"/>
    <mergeCell ref="M75:N75"/>
    <mergeCell ref="Q75:R75"/>
    <mergeCell ref="M77:N77"/>
    <mergeCell ref="Q77:R77"/>
    <mergeCell ref="M78:N78"/>
    <mergeCell ref="Q78:R78"/>
    <mergeCell ref="M88:N88"/>
    <mergeCell ref="Q88:R88"/>
    <mergeCell ref="M89:N89"/>
    <mergeCell ref="Q89:R89"/>
    <mergeCell ref="M90:N90"/>
    <mergeCell ref="Q90:R90"/>
    <mergeCell ref="M82:N82"/>
    <mergeCell ref="Q82:R82"/>
    <mergeCell ref="M83:N83"/>
    <mergeCell ref="Q83:R83"/>
    <mergeCell ref="M85:N85"/>
    <mergeCell ref="Q85:R85"/>
    <mergeCell ref="M94:N94"/>
    <mergeCell ref="Q94:R94"/>
    <mergeCell ref="M96:N96"/>
    <mergeCell ref="Q96:R96"/>
    <mergeCell ref="M98:N98"/>
    <mergeCell ref="Q98:R98"/>
    <mergeCell ref="M91:N91"/>
    <mergeCell ref="Q91:R91"/>
    <mergeCell ref="M92:N92"/>
    <mergeCell ref="Q92:R92"/>
    <mergeCell ref="M93:N93"/>
    <mergeCell ref="Q93:R93"/>
    <mergeCell ref="M105:N105"/>
    <mergeCell ref="Q105:R105"/>
    <mergeCell ref="M106:N106"/>
    <mergeCell ref="Q106:R106"/>
    <mergeCell ref="M107:N107"/>
    <mergeCell ref="Q107:R107"/>
    <mergeCell ref="M99:N99"/>
    <mergeCell ref="Q99:R99"/>
    <mergeCell ref="M100:N100"/>
    <mergeCell ref="Q100:R100"/>
    <mergeCell ref="M102:N102"/>
    <mergeCell ref="Q102:R102"/>
    <mergeCell ref="J111:K111"/>
    <mergeCell ref="M111:N111"/>
    <mergeCell ref="Q111:R111"/>
    <mergeCell ref="J112:K112"/>
    <mergeCell ref="M112:N112"/>
    <mergeCell ref="Q112:R112"/>
    <mergeCell ref="J109:K109"/>
    <mergeCell ref="M109:N109"/>
    <mergeCell ref="Q109:R109"/>
    <mergeCell ref="J110:K110"/>
    <mergeCell ref="M110:N110"/>
    <mergeCell ref="Q110:R110"/>
    <mergeCell ref="M118:N118"/>
    <mergeCell ref="Q118:R118"/>
    <mergeCell ref="A119:S119"/>
    <mergeCell ref="B121:S121"/>
    <mergeCell ref="M113:N113"/>
    <mergeCell ref="Q113:R113"/>
    <mergeCell ref="M114:N114"/>
    <mergeCell ref="Q114:R114"/>
    <mergeCell ref="M116:N116"/>
    <mergeCell ref="Q116:R116"/>
    <mergeCell ref="L134:M134"/>
    <mergeCell ref="P134:Q134"/>
    <mergeCell ref="L135:M135"/>
    <mergeCell ref="P135:Q135"/>
    <mergeCell ref="L136:M136"/>
    <mergeCell ref="P136:Q136"/>
    <mergeCell ref="M125:R125"/>
    <mergeCell ref="M127:R127"/>
    <mergeCell ref="M129:R129"/>
    <mergeCell ref="B131:S131"/>
    <mergeCell ref="L133:M133"/>
    <mergeCell ref="P133:Q133"/>
    <mergeCell ref="C140:H140"/>
    <mergeCell ref="L140:M140"/>
    <mergeCell ref="P140:Q140"/>
    <mergeCell ref="C142:H142"/>
    <mergeCell ref="L142:M142"/>
    <mergeCell ref="P142:Q142"/>
    <mergeCell ref="C137:H137"/>
    <mergeCell ref="L137:M137"/>
    <mergeCell ref="P137:Q137"/>
    <mergeCell ref="C138:H138"/>
    <mergeCell ref="L138:M138"/>
    <mergeCell ref="P138:Q138"/>
    <mergeCell ref="C148:H148"/>
    <mergeCell ref="L148:M148"/>
    <mergeCell ref="P148:Q148"/>
    <mergeCell ref="C150:H150"/>
    <mergeCell ref="L150:M150"/>
    <mergeCell ref="P150:Q150"/>
    <mergeCell ref="C144:H144"/>
    <mergeCell ref="L144:M144"/>
    <mergeCell ref="P144:Q144"/>
    <mergeCell ref="C146:H146"/>
    <mergeCell ref="L146:M146"/>
    <mergeCell ref="P146:Q146"/>
    <mergeCell ref="C156:H156"/>
    <mergeCell ref="L156:M156"/>
    <mergeCell ref="P156:Q156"/>
    <mergeCell ref="C158:H158"/>
    <mergeCell ref="L158:M158"/>
    <mergeCell ref="P158:Q158"/>
    <mergeCell ref="C152:H152"/>
    <mergeCell ref="L152:M152"/>
    <mergeCell ref="P152:Q152"/>
    <mergeCell ref="C154:H154"/>
    <mergeCell ref="L154:M154"/>
    <mergeCell ref="P154:Q154"/>
    <mergeCell ref="C164:H164"/>
    <mergeCell ref="L164:M164"/>
    <mergeCell ref="P164:Q164"/>
    <mergeCell ref="C166:H166"/>
    <mergeCell ref="L166:M166"/>
    <mergeCell ref="P166:Q166"/>
    <mergeCell ref="C160:H160"/>
    <mergeCell ref="L160:M160"/>
    <mergeCell ref="P160:Q160"/>
    <mergeCell ref="C162:H162"/>
    <mergeCell ref="L162:M162"/>
    <mergeCell ref="P162:Q162"/>
    <mergeCell ref="C172:H172"/>
    <mergeCell ref="L172:M172"/>
    <mergeCell ref="P172:Q172"/>
    <mergeCell ref="C174:H174"/>
    <mergeCell ref="L174:M174"/>
    <mergeCell ref="P174:Q174"/>
    <mergeCell ref="C168:H168"/>
    <mergeCell ref="L168:M168"/>
    <mergeCell ref="P168:Q168"/>
    <mergeCell ref="C170:H170"/>
    <mergeCell ref="L170:M170"/>
    <mergeCell ref="P170:Q170"/>
    <mergeCell ref="C176:H176"/>
    <mergeCell ref="L176:M176"/>
    <mergeCell ref="P176:Q176"/>
    <mergeCell ref="C178:H178"/>
    <mergeCell ref="P178:Q178"/>
    <mergeCell ref="B179:S179"/>
  </mergeCells>
  <conditionalFormatting sqref="A119:S119">
    <cfRule type="cellIs" dxfId="0" priority="2" stopIfTrue="1" operator="notEqual">
      <formula>" "</formula>
    </cfRule>
  </conditionalFormatting>
  <pageMargins left="0.45" right="0.45" top="0.5" bottom="0.5" header="0.3" footer="0.3"/>
  <pageSetup scale="89" fitToHeight="0" orientation="portrait" r:id="rId1"/>
  <headerFooter>
    <oddFooter>&amp;L&amp;"-,Italic"&amp;10RIOPC Rev. 5/23/18&amp;C&amp;10Page &amp;P of &amp;N</oddFooter>
  </headerFooter>
  <rowBreaks count="2" manualBreakCount="2">
    <brk id="59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Bobbi</dc:creator>
  <cp:lastModifiedBy>Deanna Velletri</cp:lastModifiedBy>
  <cp:lastPrinted>2018-05-23T17:29:35Z</cp:lastPrinted>
  <dcterms:created xsi:type="dcterms:W3CDTF">2018-05-23T14:36:05Z</dcterms:created>
  <dcterms:modified xsi:type="dcterms:W3CDTF">2018-05-23T17:38:22Z</dcterms:modified>
</cp:coreProperties>
</file>